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315" windowHeight="7995"/>
  </bookViews>
  <sheets>
    <sheet name="Facultades" sheetId="1" r:id="rId1"/>
    <sheet name="Hoja3" sheetId="3" r:id="rId2"/>
  </sheets>
  <calcPr calcId="125725"/>
</workbook>
</file>

<file path=xl/calcChain.xml><?xml version="1.0" encoding="utf-8"?>
<calcChain xmlns="http://schemas.openxmlformats.org/spreadsheetml/2006/main">
  <c r="F20" i="1"/>
  <c r="F19"/>
  <c r="C19"/>
  <c r="F24"/>
  <c r="F23"/>
  <c r="F22"/>
  <c r="F21"/>
  <c r="C11"/>
  <c r="F16"/>
  <c r="F8"/>
  <c r="F15"/>
  <c r="F14"/>
  <c r="F11"/>
  <c r="F10"/>
  <c r="F9"/>
</calcChain>
</file>

<file path=xl/sharedStrings.xml><?xml version="1.0" encoding="utf-8"?>
<sst xmlns="http://schemas.openxmlformats.org/spreadsheetml/2006/main" count="28" uniqueCount="28">
  <si>
    <t>Proyecto/Acción</t>
  </si>
  <si>
    <t>Subacción/producto</t>
  </si>
  <si>
    <t>Grado de logro (%)</t>
  </si>
  <si>
    <t>02 - Formación en carreras</t>
  </si>
  <si>
    <t>001 - Gestión y coordinación de la enseñanza en carreras</t>
  </si>
  <si>
    <t>Dirección y Coordinación</t>
  </si>
  <si>
    <t>Comisiones</t>
  </si>
  <si>
    <t>Convenios</t>
  </si>
  <si>
    <t>Reuniones Extraordinarias Consejo Facultad</t>
  </si>
  <si>
    <t>Reuniones Ordinarias Consejo Facultad</t>
  </si>
  <si>
    <t>012 - Formación de licenciados o equivalentes en ciencias de la salud</t>
  </si>
  <si>
    <t>Odontología</t>
  </si>
  <si>
    <t>Graduados</t>
  </si>
  <si>
    <t>Matrícula Activa</t>
  </si>
  <si>
    <t>Nuevos Inscritos</t>
  </si>
  <si>
    <t>016 - Desarrollo de proyectos de vinculación comunitaria</t>
  </si>
  <si>
    <t>Prestación de Servicio Comunitario</t>
  </si>
  <si>
    <t>Alumnos en servicio comunitario</t>
  </si>
  <si>
    <t>Alumnos que culminaron servicio comunitario</t>
  </si>
  <si>
    <t>Comunidades atendidas</t>
  </si>
  <si>
    <t>Personas atendidas (SC)</t>
  </si>
  <si>
    <t>Proyectos comunitarios en desarrollo</t>
  </si>
  <si>
    <t>Tutores participantes (SC)</t>
  </si>
  <si>
    <t>Modificación</t>
  </si>
  <si>
    <t>PROYECTO 02: Formación en Carreras Largas</t>
  </si>
  <si>
    <t>Ejec 2016</t>
  </si>
  <si>
    <t>Progr 2016</t>
  </si>
  <si>
    <t>EJEMPLO DE CUADRO MEMORIA Y CUENTA CON MODIFICACIONES DE METAS FISICAS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</si>
</sst>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9" xfId="0" applyBorder="1" applyAlignment="1">
      <alignment horizontal="center" wrapText="1"/>
    </xf>
    <xf numFmtId="0" fontId="0" fillId="0" borderId="8" xfId="0" applyBorder="1" applyAlignment="1">
      <alignment wrapText="1"/>
    </xf>
    <xf numFmtId="0" fontId="2" fillId="0" borderId="0" xfId="0" applyFont="1" applyAlignment="1">
      <alignment horizontal="left"/>
    </xf>
    <xf numFmtId="1" fontId="0" fillId="0" borderId="9" xfId="0" applyNumberFormat="1" applyBorder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0" fillId="0" borderId="8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>
      <selection activeCell="F9" sqref="F9"/>
    </sheetView>
  </sheetViews>
  <sheetFormatPr baseColWidth="10" defaultRowHeight="15"/>
  <cols>
    <col min="1" max="1" width="21.140625" customWidth="1"/>
    <col min="2" max="2" width="27.28515625" customWidth="1"/>
    <col min="3" max="3" width="14.140625" customWidth="1"/>
    <col min="5" max="5" width="14.7109375" customWidth="1"/>
    <col min="6" max="6" width="14.28515625" customWidth="1"/>
  </cols>
  <sheetData>
    <row r="1" spans="1:6">
      <c r="A1" s="12" t="s">
        <v>27</v>
      </c>
      <c r="B1" s="12"/>
      <c r="C1" s="12"/>
      <c r="D1" s="12"/>
      <c r="E1" s="12"/>
      <c r="F1" s="12"/>
    </row>
    <row r="2" spans="1:6">
      <c r="A2" s="5" t="s">
        <v>24</v>
      </c>
    </row>
    <row r="4" spans="1:6" ht="30">
      <c r="A4" s="7" t="s">
        <v>0</v>
      </c>
      <c r="B4" s="7" t="s">
        <v>1</v>
      </c>
      <c r="C4" s="7" t="s">
        <v>25</v>
      </c>
      <c r="D4" s="7" t="s">
        <v>26</v>
      </c>
      <c r="E4" s="7" t="s">
        <v>23</v>
      </c>
      <c r="F4" s="8" t="s">
        <v>2</v>
      </c>
    </row>
    <row r="5" spans="1:6" ht="30" customHeight="1">
      <c r="A5" s="14" t="s">
        <v>3</v>
      </c>
      <c r="B5" s="15"/>
      <c r="C5" s="15"/>
      <c r="D5" s="15"/>
      <c r="E5" s="15"/>
      <c r="F5" s="16"/>
    </row>
    <row r="6" spans="1:6" ht="28.5" customHeight="1">
      <c r="A6" s="13" t="s">
        <v>4</v>
      </c>
      <c r="B6" s="10"/>
      <c r="C6" s="10"/>
      <c r="D6" s="10"/>
      <c r="E6" s="10"/>
      <c r="F6" s="11"/>
    </row>
    <row r="7" spans="1:6">
      <c r="A7" s="4"/>
      <c r="B7" s="20" t="s">
        <v>5</v>
      </c>
      <c r="C7" s="21"/>
      <c r="D7" s="21"/>
      <c r="E7" s="21"/>
      <c r="F7" s="22"/>
    </row>
    <row r="8" spans="1:6">
      <c r="A8" s="4"/>
      <c r="B8" s="2" t="s">
        <v>6</v>
      </c>
      <c r="C8" s="3">
        <v>0</v>
      </c>
      <c r="D8" s="3">
        <v>3</v>
      </c>
      <c r="E8" s="3"/>
      <c r="F8" s="6">
        <f>(+C8/+SUM(D8:E8))*100</f>
        <v>0</v>
      </c>
    </row>
    <row r="9" spans="1:6">
      <c r="A9" s="4"/>
      <c r="B9" s="2" t="s">
        <v>7</v>
      </c>
      <c r="C9" s="3">
        <v>0</v>
      </c>
      <c r="D9" s="3">
        <v>3</v>
      </c>
      <c r="E9" s="3"/>
      <c r="F9" s="6">
        <f t="shared" ref="F9:F11" si="0">(+C9/+SUM(D9:E9))*100</f>
        <v>0</v>
      </c>
    </row>
    <row r="10" spans="1:6" ht="30">
      <c r="A10" s="4"/>
      <c r="B10" s="2" t="s">
        <v>8</v>
      </c>
      <c r="C10" s="3">
        <v>1</v>
      </c>
      <c r="D10" s="3">
        <v>4</v>
      </c>
      <c r="E10" s="3"/>
      <c r="F10" s="6">
        <f t="shared" si="0"/>
        <v>25</v>
      </c>
    </row>
    <row r="11" spans="1:6" ht="30">
      <c r="A11" s="4"/>
      <c r="B11" s="2" t="s">
        <v>9</v>
      </c>
      <c r="C11" s="3">
        <f>8+11+5</f>
        <v>24</v>
      </c>
      <c r="D11" s="3">
        <v>24</v>
      </c>
      <c r="E11" s="3">
        <v>5</v>
      </c>
      <c r="F11" s="6">
        <f t="shared" si="0"/>
        <v>82.758620689655174</v>
      </c>
    </row>
    <row r="12" spans="1:6" ht="21.75" customHeight="1">
      <c r="A12" s="17" t="s">
        <v>10</v>
      </c>
      <c r="B12" s="18"/>
      <c r="C12" s="18"/>
      <c r="D12" s="18"/>
      <c r="E12" s="18"/>
      <c r="F12" s="19"/>
    </row>
    <row r="13" spans="1:6">
      <c r="A13" s="1"/>
      <c r="B13" s="23" t="s">
        <v>11</v>
      </c>
      <c r="C13" s="24"/>
      <c r="D13" s="24"/>
      <c r="E13" s="24"/>
      <c r="F13" s="25"/>
    </row>
    <row r="14" spans="1:6">
      <c r="A14" s="4"/>
      <c r="B14" s="2" t="s">
        <v>12</v>
      </c>
      <c r="C14" s="3">
        <v>50</v>
      </c>
      <c r="D14" s="3">
        <v>120</v>
      </c>
      <c r="E14" s="3"/>
      <c r="F14" s="6">
        <f t="shared" ref="F14:F16" si="1">(+C14/+SUM(D14:E14))*100</f>
        <v>41.666666666666671</v>
      </c>
    </row>
    <row r="15" spans="1:6">
      <c r="A15" s="4"/>
      <c r="B15" s="2" t="s">
        <v>13</v>
      </c>
      <c r="C15" s="3">
        <v>500</v>
      </c>
      <c r="D15" s="3">
        <v>600</v>
      </c>
      <c r="E15" s="3"/>
      <c r="F15" s="6">
        <f t="shared" si="1"/>
        <v>83.333333333333343</v>
      </c>
    </row>
    <row r="16" spans="1:6">
      <c r="A16" s="4"/>
      <c r="B16" s="2" t="s">
        <v>14</v>
      </c>
      <c r="C16" s="3">
        <v>0</v>
      </c>
      <c r="D16" s="3">
        <v>120</v>
      </c>
      <c r="E16" s="3">
        <v>120</v>
      </c>
      <c r="F16" s="6">
        <f t="shared" si="1"/>
        <v>0</v>
      </c>
    </row>
    <row r="17" spans="1:6" ht="23.25" customHeight="1">
      <c r="A17" s="26" t="s">
        <v>15</v>
      </c>
      <c r="B17" s="27"/>
      <c r="C17" s="27"/>
      <c r="D17" s="27"/>
      <c r="E17" s="27"/>
      <c r="F17" s="28"/>
    </row>
    <row r="18" spans="1:6" ht="30" customHeight="1">
      <c r="A18" s="1"/>
      <c r="B18" s="9" t="s">
        <v>16</v>
      </c>
      <c r="C18" s="10"/>
      <c r="D18" s="10"/>
      <c r="E18" s="10"/>
      <c r="F18" s="11"/>
    </row>
    <row r="19" spans="1:6" ht="30">
      <c r="A19" s="4"/>
      <c r="B19" s="2" t="s">
        <v>17</v>
      </c>
      <c r="C19" s="3">
        <f>119+188</f>
        <v>307</v>
      </c>
      <c r="D19" s="3">
        <v>300</v>
      </c>
      <c r="E19" s="3">
        <v>188</v>
      </c>
      <c r="F19" s="6">
        <f t="shared" ref="F19:F20" si="2">(+C19/+SUM(D19:E19))*100</f>
        <v>62.909836065573764</v>
      </c>
    </row>
    <row r="20" spans="1:6" ht="30">
      <c r="A20" s="4"/>
      <c r="B20" s="2" t="s">
        <v>18</v>
      </c>
      <c r="C20" s="3">
        <v>94</v>
      </c>
      <c r="D20" s="3">
        <v>300</v>
      </c>
      <c r="E20" s="3">
        <v>94</v>
      </c>
      <c r="F20" s="6">
        <f t="shared" si="2"/>
        <v>23.857868020304569</v>
      </c>
    </row>
    <row r="21" spans="1:6">
      <c r="A21" s="4"/>
      <c r="B21" s="2" t="s">
        <v>19</v>
      </c>
      <c r="C21" s="3">
        <v>2</v>
      </c>
      <c r="D21" s="3">
        <v>20</v>
      </c>
      <c r="E21" s="3">
        <v>2</v>
      </c>
      <c r="F21" s="6">
        <f t="shared" ref="F21:F24" si="3">(+C21/+SUM(D21:E21))*100</f>
        <v>9.0909090909090917</v>
      </c>
    </row>
    <row r="22" spans="1:6">
      <c r="A22" s="4"/>
      <c r="B22" s="2" t="s">
        <v>20</v>
      </c>
      <c r="C22" s="3">
        <v>800</v>
      </c>
      <c r="D22" s="3">
        <v>4000</v>
      </c>
      <c r="E22" s="3">
        <v>800</v>
      </c>
      <c r="F22" s="6">
        <f t="shared" si="3"/>
        <v>16.666666666666664</v>
      </c>
    </row>
    <row r="23" spans="1:6" ht="30">
      <c r="A23" s="4"/>
      <c r="B23" s="2" t="s">
        <v>21</v>
      </c>
      <c r="C23" s="3">
        <v>5</v>
      </c>
      <c r="D23" s="3">
        <v>4</v>
      </c>
      <c r="E23" s="3">
        <v>5</v>
      </c>
      <c r="F23" s="6">
        <f t="shared" si="3"/>
        <v>55.555555555555557</v>
      </c>
    </row>
    <row r="24" spans="1:6">
      <c r="A24" s="4"/>
      <c r="B24" s="2" t="s">
        <v>22</v>
      </c>
      <c r="C24" s="3">
        <v>8</v>
      </c>
      <c r="D24" s="3">
        <v>20</v>
      </c>
      <c r="E24" s="3">
        <v>8</v>
      </c>
      <c r="F24" s="6">
        <f t="shared" si="3"/>
        <v>28.571428571428569</v>
      </c>
    </row>
  </sheetData>
  <mergeCells count="8">
    <mergeCell ref="B18:F18"/>
    <mergeCell ref="A1:F1"/>
    <mergeCell ref="A6:F6"/>
    <mergeCell ref="A5:F5"/>
    <mergeCell ref="A12:F12"/>
    <mergeCell ref="B7:F7"/>
    <mergeCell ref="B13:F13"/>
    <mergeCell ref="A17:F1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Facultades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Keyla Mora</dc:creator>
  <cp:lastModifiedBy>Mery Calderon</cp:lastModifiedBy>
  <dcterms:created xsi:type="dcterms:W3CDTF">2016-11-16T14:19:00Z</dcterms:created>
  <dcterms:modified xsi:type="dcterms:W3CDTF">2017-01-11T14:52:41Z</dcterms:modified>
</cp:coreProperties>
</file>