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Cuadro de logros\Cuadro de Logros\Facultades\"/>
    </mc:Choice>
  </mc:AlternateContent>
  <bookViews>
    <workbookView xWindow="-60" yWindow="-30" windowWidth="15480" windowHeight="9495" activeTab="4"/>
  </bookViews>
  <sheets>
    <sheet name="Proyecto 1" sheetId="1" r:id="rId1"/>
    <sheet name="Proyecto 2" sheetId="2" r:id="rId2"/>
    <sheet name="Proyecto 3" sheetId="3" r:id="rId3"/>
    <sheet name="Proyecto 4" sheetId="7" r:id="rId4"/>
    <sheet name="Proyecto 5" sheetId="5" r:id="rId5"/>
  </sheets>
  <definedNames>
    <definedName name="_xlnm.Print_Area" localSheetId="0">'Proyecto 1'!$B$1:$G$37</definedName>
    <definedName name="_xlnm.Print_Area" localSheetId="1">'Proyecto 2'!$B$10:$G$98</definedName>
    <definedName name="_xlnm.Print_Area" localSheetId="2">'Proyecto 3'!$B$1:$G$31</definedName>
    <definedName name="_xlnm.Print_Area" localSheetId="3">'Proyecto 4'!$B$1:$G$13</definedName>
    <definedName name="_xlnm.Print_Area" localSheetId="4">'Proyecto 5'!$B$1:$G$20</definedName>
    <definedName name="_xlnm.Print_Titles" localSheetId="1">'Proyecto 2'!$1:$9</definedName>
  </definedNames>
  <calcPr calcId="152511"/>
</workbook>
</file>

<file path=xl/calcChain.xml><?xml version="1.0" encoding="utf-8"?>
<calcChain xmlns="http://schemas.openxmlformats.org/spreadsheetml/2006/main">
  <c r="G70" i="2" l="1"/>
  <c r="G24" i="1"/>
  <c r="G20" i="5"/>
  <c r="G19" i="5"/>
  <c r="G18" i="5"/>
  <c r="G17" i="5"/>
  <c r="G16" i="5"/>
  <c r="G15" i="5"/>
  <c r="G14" i="5"/>
  <c r="G13" i="5"/>
  <c r="G12" i="5"/>
  <c r="G10" i="5"/>
  <c r="G13" i="7"/>
  <c r="G12" i="7"/>
  <c r="G10" i="7"/>
  <c r="G31" i="3"/>
  <c r="G29" i="3"/>
  <c r="G28" i="3"/>
  <c r="G27" i="3"/>
  <c r="G25" i="3"/>
  <c r="G24" i="3"/>
  <c r="G23" i="3"/>
  <c r="G22" i="3"/>
  <c r="G21" i="3"/>
  <c r="G20" i="3"/>
  <c r="G19" i="3"/>
  <c r="G18" i="3"/>
  <c r="G17" i="3"/>
  <c r="G13" i="3"/>
  <c r="G12" i="3"/>
  <c r="G11" i="3"/>
  <c r="G98" i="2"/>
  <c r="G97" i="2"/>
  <c r="G96" i="2"/>
  <c r="G95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69" i="2"/>
  <c r="G68" i="2"/>
  <c r="G67" i="2"/>
  <c r="G66" i="2"/>
  <c r="G65" i="2"/>
  <c r="G64" i="2"/>
  <c r="G63" i="2"/>
  <c r="G62" i="2"/>
  <c r="G61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19" i="2"/>
  <c r="G18" i="2"/>
  <c r="G17" i="2"/>
  <c r="G16" i="2"/>
  <c r="G15" i="2"/>
  <c r="G14" i="2"/>
  <c r="G13" i="2"/>
  <c r="G12" i="2"/>
  <c r="G11" i="2"/>
  <c r="G37" i="1"/>
  <c r="G36" i="1"/>
  <c r="G35" i="1"/>
  <c r="G34" i="1"/>
  <c r="G16" i="1"/>
  <c r="G15" i="1"/>
  <c r="G14" i="1"/>
  <c r="G13" i="1"/>
  <c r="G12" i="1"/>
  <c r="G20" i="1" l="1"/>
  <c r="G19" i="1"/>
  <c r="G18" i="1"/>
  <c r="G33" i="1" l="1"/>
  <c r="G32" i="1"/>
  <c r="G29" i="1"/>
  <c r="G30" i="1"/>
  <c r="G27" i="1"/>
  <c r="G26" i="1"/>
  <c r="G25" i="1"/>
  <c r="G28" i="1"/>
  <c r="G23" i="1"/>
  <c r="G22" i="1"/>
  <c r="G21" i="1"/>
</calcChain>
</file>

<file path=xl/sharedStrings.xml><?xml version="1.0" encoding="utf-8"?>
<sst xmlns="http://schemas.openxmlformats.org/spreadsheetml/2006/main" count="399" uniqueCount="157">
  <si>
    <t>Facultad: Ciencias N°0209</t>
  </si>
  <si>
    <t>Producto</t>
  </si>
  <si>
    <t>Meta</t>
  </si>
  <si>
    <t>Comisiones</t>
  </si>
  <si>
    <t>Convenios</t>
  </si>
  <si>
    <t>00004 - Desarrollo y fomento del pregrado</t>
  </si>
  <si>
    <t>Cursos intensivos</t>
  </si>
  <si>
    <t>alumnos atendidos</t>
  </si>
  <si>
    <t xml:space="preserve">Alumnos </t>
  </si>
  <si>
    <t>Comunidades atendidas</t>
  </si>
  <si>
    <t>Comunidad</t>
  </si>
  <si>
    <t>Personas atendidas (SC)</t>
  </si>
  <si>
    <t>Persona</t>
  </si>
  <si>
    <t>Proyectos comunitarios en desarrollo</t>
  </si>
  <si>
    <t>Proyecto</t>
  </si>
  <si>
    <t>Tutores participantes (SC)</t>
  </si>
  <si>
    <t>Profesor</t>
  </si>
  <si>
    <t xml:space="preserve">Graduados </t>
  </si>
  <si>
    <t>Alumnos</t>
  </si>
  <si>
    <t>02004 Formación en Estudios no Conducentes a Grado Académico</t>
  </si>
  <si>
    <t>Curso</t>
  </si>
  <si>
    <t>03001 Desarrollo de proyectos de investigación</t>
  </si>
  <si>
    <t xml:space="preserve"> 00001 Desarrollo de proyectos de investigación</t>
  </si>
  <si>
    <t>03003 Implementación, aplicación y desarrollo de Proyectos Socio-comunitarios y Socio-productivos:</t>
  </si>
  <si>
    <t>04003 Laboratorios</t>
  </si>
  <si>
    <t>Estudiantes</t>
  </si>
  <si>
    <t xml:space="preserve">05006 - Diplomados y Programas </t>
  </si>
  <si>
    <t>00001 Extension Academica</t>
  </si>
  <si>
    <t>01004 Desarrollo de Proyectos Socio- Integradores y socio - Comunitarios</t>
  </si>
  <si>
    <t>Implementación de investigaciones</t>
  </si>
  <si>
    <t>Aplicación de Investigaciones</t>
  </si>
  <si>
    <t>Aplicaciones</t>
  </si>
  <si>
    <t>Aplicación en comunidades</t>
  </si>
  <si>
    <t>Comunidades</t>
  </si>
  <si>
    <t>UNIVERSIDAD DE LOS ANDES</t>
  </si>
  <si>
    <t>EJERCICIO FISCAL 2018</t>
  </si>
  <si>
    <t>Proyecto 01: Ingreso, Prosecución y egreso de los estudiantes en Pregrado.</t>
  </si>
  <si>
    <t>Acción</t>
  </si>
  <si>
    <t>Denominación</t>
  </si>
  <si>
    <t xml:space="preserve">00001 - Dirección y coordinación </t>
  </si>
  <si>
    <t>Reuniones extraordinarias Consejo Facultad</t>
  </si>
  <si>
    <t>Reuniones ordinarias Consejo Facultad</t>
  </si>
  <si>
    <t>Nuevos inscritos</t>
  </si>
  <si>
    <t>10546 - Biología</t>
  </si>
  <si>
    <t>10544 - Física</t>
  </si>
  <si>
    <t xml:space="preserve">10545 Matemáticas </t>
  </si>
  <si>
    <t>10543 Química</t>
  </si>
  <si>
    <t>99999 Prestación de Servicio Comunitario</t>
  </si>
  <si>
    <t>Estudiantes en Servicio Comunitario</t>
  </si>
  <si>
    <t>Estudiantes que culminaron Servicio Comunitario</t>
  </si>
  <si>
    <t>Variables Constantes</t>
  </si>
  <si>
    <t>Proyecto 02:  Formación de los estudiantes en Postgrado o estudios avanzados</t>
  </si>
  <si>
    <t>02001 Formación de Especialistas</t>
  </si>
  <si>
    <t xml:space="preserve">Alumno  </t>
  </si>
  <si>
    <t xml:space="preserve">Matricula en prosecución                                                                                                                                                        </t>
  </si>
  <si>
    <t xml:space="preserve">   Matricula                                                                                                                                                </t>
  </si>
  <si>
    <t xml:space="preserve">Graduados  </t>
  </si>
  <si>
    <t>01959 Electroquímica fundamental y aplicada</t>
  </si>
  <si>
    <t>01884 Química Analitica</t>
  </si>
  <si>
    <t>00639 Quimica aplicada mención: Química Orgánica, Poliermos, Estudio de Materiales</t>
  </si>
  <si>
    <t>00680 Biología Celular</t>
  </si>
  <si>
    <t>00655 Biología Molecular</t>
  </si>
  <si>
    <t>00657 Biotecnología de Microorganismos</t>
  </si>
  <si>
    <t>02051 Botánica Taxonómica Neotropical</t>
  </si>
  <si>
    <t>00656 Ecología Tropical</t>
  </si>
  <si>
    <t>00681 Electroquímica Fundamental y aplicada</t>
  </si>
  <si>
    <t>00679 Física de Materia condensada</t>
  </si>
  <si>
    <t>00678 Física Fundamental</t>
  </si>
  <si>
    <t>00677 Matemáticas</t>
  </si>
  <si>
    <t>01885 Química Analítica</t>
  </si>
  <si>
    <t>S/C078 Química Aplicada mención Estudio de Materiales</t>
  </si>
  <si>
    <t>S/C079 Química Aplicada mención Polímeros</t>
  </si>
  <si>
    <t>00670 Química Aplicada mención Química Orgánica</t>
  </si>
  <si>
    <t>02003 Formación de Doctores</t>
  </si>
  <si>
    <t>00688 Biología Celular</t>
  </si>
  <si>
    <t>00683 Biotecnología de Microorganismos</t>
  </si>
  <si>
    <t>00684 Ecología Tropical</t>
  </si>
  <si>
    <t>00689 Electroquímica Fundamental aplicada</t>
  </si>
  <si>
    <t>00687 Física de la Materia Condensada</t>
  </si>
  <si>
    <t>00686 Física Fundamental</t>
  </si>
  <si>
    <t>02166 Matemáticas</t>
  </si>
  <si>
    <t>01886 Química Analítica</t>
  </si>
  <si>
    <t>S/C083 Química Aplicada mención Estudio de Materiales</t>
  </si>
  <si>
    <t>00685 Química Aplicada mención Química Orgánica</t>
  </si>
  <si>
    <t>S/C084 Química Aplicada mención Polímeros</t>
  </si>
  <si>
    <t>99998 Curso no conducente a grado</t>
  </si>
  <si>
    <t>Curso no conducente a grado</t>
  </si>
  <si>
    <t>Matrícula Activa</t>
  </si>
  <si>
    <t>99999 Curso de ampliación</t>
  </si>
  <si>
    <t>Proyecto 03:   Investigación y Creación Intelectual</t>
  </si>
  <si>
    <t xml:space="preserve">Inv. En desarrollo financiada por CDCHT                                                  </t>
  </si>
  <si>
    <t xml:space="preserve">Otras investigaciones en desarrollo </t>
  </si>
  <si>
    <t>Proyecto FONACIT</t>
  </si>
  <si>
    <t xml:space="preserve">Proyecto </t>
  </si>
  <si>
    <t xml:space="preserve">03002 Publicación del Conocimiento </t>
  </si>
  <si>
    <t>Artículos Científicos</t>
  </si>
  <si>
    <t>Publicación</t>
  </si>
  <si>
    <t>Libros</t>
  </si>
  <si>
    <t>Monografías</t>
  </si>
  <si>
    <t>Revistas Especializadas</t>
  </si>
  <si>
    <t>Ponencias Presentadas</t>
  </si>
  <si>
    <t>Ponencia</t>
  </si>
  <si>
    <t>Eventos Científicos</t>
  </si>
  <si>
    <t>Evento</t>
  </si>
  <si>
    <t xml:space="preserve"> Investigadores clasificados en PEI (ONCTI) (antiguo PPI) </t>
  </si>
  <si>
    <t xml:space="preserve">Investigadores clasificados en el PEI  </t>
  </si>
  <si>
    <t>Profesores participantes en eventos científicos</t>
  </si>
  <si>
    <t>018 Promoción y difusión de la investigacion en Ciencias Básicas</t>
  </si>
  <si>
    <t>009 - Formación de licenciados o equivalentes en en Ciencias Básicas</t>
  </si>
  <si>
    <t>00001 Asesorías, contratos y proyectos</t>
  </si>
  <si>
    <t xml:space="preserve">Asesoría / Estudios </t>
  </si>
  <si>
    <t>Proyecto: 04- Servicio, Asistencia y Apoyo Académico</t>
  </si>
  <si>
    <t>Laboratorios</t>
  </si>
  <si>
    <t xml:space="preserve">Servicios ofertados                       </t>
  </si>
  <si>
    <t>Servicio</t>
  </si>
  <si>
    <t>Proyecto:05  Servicio de soporte y apoyo a la prosecución estudiantil</t>
  </si>
  <si>
    <t>05001 - Apoyo Socio económico</t>
  </si>
  <si>
    <t>00005- Preparadurías</t>
  </si>
  <si>
    <t>Alumnos preparadores y asistentes de Investigación</t>
  </si>
  <si>
    <t>Charlas y conferencias</t>
  </si>
  <si>
    <t>Charla</t>
  </si>
  <si>
    <t>Cursos</t>
  </si>
  <si>
    <t>Diplomados y cátedras libres</t>
  </si>
  <si>
    <t>Diplomado/cátedra</t>
  </si>
  <si>
    <t>Talleres</t>
  </si>
  <si>
    <t>Taller</t>
  </si>
  <si>
    <t>Eventos organizados</t>
  </si>
  <si>
    <t>Participantes en charlas y Conferencias</t>
  </si>
  <si>
    <t>Participante</t>
  </si>
  <si>
    <t>Participantes en cursos de extensión</t>
  </si>
  <si>
    <t>Participantes en diplomados</t>
  </si>
  <si>
    <t>Participantes en talleres</t>
  </si>
  <si>
    <t>S/C Jardín Botánico</t>
  </si>
  <si>
    <t>Visitas Jardín Botánico</t>
  </si>
  <si>
    <t>Visitas</t>
  </si>
  <si>
    <t>Matrícula en prosecución</t>
  </si>
  <si>
    <t>Matrícula</t>
  </si>
  <si>
    <t xml:space="preserve">00001 Promoción y Difusión de la investigación </t>
  </si>
  <si>
    <t>Reunión</t>
  </si>
  <si>
    <t xml:space="preserve">Comisión </t>
  </si>
  <si>
    <t>01002 - Prosecución de Estudiantes en formación de TSU y licenciados o su equivalente tanto PNF como carreras.</t>
  </si>
  <si>
    <t>02002 Formación de Magisters</t>
  </si>
  <si>
    <t xml:space="preserve">Matrícula en prosecución                                                                                                                                                        </t>
  </si>
  <si>
    <t xml:space="preserve">   Matrícula                                                                                                                                                </t>
  </si>
  <si>
    <t xml:space="preserve">Investigación                                                                                                  </t>
  </si>
  <si>
    <t>03004 Acompañamiento profesional y técnico</t>
  </si>
  <si>
    <t>002 Investigaciones en Ciencias Básicas</t>
  </si>
  <si>
    <t>04001 Servicio de Orientación, Asesoria Académica y desempeño estudiantil</t>
  </si>
  <si>
    <t xml:space="preserve">00004 Servicio para la formación del trabajo </t>
  </si>
  <si>
    <t>Pasantía</t>
  </si>
  <si>
    <t>Estudiantes en laboratorio</t>
  </si>
  <si>
    <t>Estudiante</t>
  </si>
  <si>
    <t>Estímulo Alto Rendimiento</t>
  </si>
  <si>
    <t>Resumen</t>
  </si>
  <si>
    <t>GRADO DE LOGRO (%)</t>
  </si>
  <si>
    <t>Programado</t>
  </si>
  <si>
    <t>Ejecutado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</si>
</sst>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0"/>
      <name val="MS Sans Serif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9" fontId="10" fillId="0" borderId="0" applyFont="0" applyFill="0" applyBorder="0" applyAlignment="0" applyProtection="0"/>
  </cellStyleXfs>
  <cellXfs count="8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0" fillId="0" borderId="2" xfId="0" applyBorder="1"/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/>
    </xf>
    <xf numFmtId="0" fontId="0" fillId="0" borderId="0" xfId="0" applyBorder="1"/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3" fontId="4" fillId="0" borderId="2" xfId="1" applyNumberFormat="1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9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9" fillId="4" borderId="2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3" fillId="0" borderId="3" xfId="0" applyFont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 applyProtection="1">
      <alignment horizontal="center" vertical="center" wrapText="1"/>
    </xf>
    <xf numFmtId="9" fontId="3" fillId="0" borderId="3" xfId="2" applyNumberFormat="1" applyFont="1" applyBorder="1" applyAlignment="1" applyProtection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2" borderId="0" xfId="0" applyFont="1" applyFill="1" applyAlignment="1">
      <alignment horizontal="center" vertical="top"/>
    </xf>
    <xf numFmtId="0" fontId="6" fillId="2" borderId="0" xfId="0" applyFont="1" applyFill="1" applyAlignment="1">
      <alignment horizontal="left" vertical="top"/>
    </xf>
    <xf numFmtId="0" fontId="7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3" fontId="5" fillId="2" borderId="6" xfId="0" applyNumberFormat="1" applyFont="1" applyFill="1" applyBorder="1" applyAlignment="1" applyProtection="1">
      <alignment horizontal="center" vertical="center" wrapText="1"/>
    </xf>
    <xf numFmtId="3" fontId="5" fillId="2" borderId="5" xfId="0" applyNumberFormat="1" applyFont="1" applyFill="1" applyBorder="1" applyAlignment="1" applyProtection="1">
      <alignment horizontal="center" vertical="center" wrapText="1"/>
    </xf>
    <xf numFmtId="3" fontId="5" fillId="2" borderId="1" xfId="0" applyNumberFormat="1" applyFont="1" applyFill="1" applyBorder="1" applyAlignment="1" applyProtection="1">
      <alignment horizontal="center" vertical="center" wrapText="1"/>
    </xf>
    <xf numFmtId="3" fontId="5" fillId="2" borderId="3" xfId="0" applyNumberFormat="1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top" wrapText="1"/>
    </xf>
    <xf numFmtId="9" fontId="3" fillId="0" borderId="2" xfId="2" applyFont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wrapText="1"/>
    </xf>
  </cellXfs>
  <cellStyles count="3">
    <cellStyle name="Normal" xfId="0" builtinId="0"/>
    <cellStyle name="Normal_Formas Instructivo N° 19" xfId="1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J47"/>
  <sheetViews>
    <sheetView showGridLines="0" topLeftCell="A10" workbookViewId="0">
      <selection activeCell="G24" sqref="G24"/>
    </sheetView>
  </sheetViews>
  <sheetFormatPr baseColWidth="10" defaultColWidth="0" defaultRowHeight="15" zeroHeight="1" x14ac:dyDescent="0.25"/>
  <cols>
    <col min="1" max="1" width="2.85546875" customWidth="1"/>
    <col min="2" max="2" width="44.85546875" customWidth="1"/>
    <col min="3" max="3" width="31.28515625" customWidth="1"/>
    <col min="4" max="4" width="13.85546875" bestFit="1" customWidth="1"/>
    <col min="5" max="5" width="12.5703125" customWidth="1"/>
    <col min="6" max="7" width="11.7109375" customWidth="1"/>
    <col min="8" max="8" width="11.42578125" customWidth="1"/>
    <col min="9" max="10" width="0" hidden="1" customWidth="1"/>
    <col min="11" max="16384" width="11.42578125" hidden="1"/>
  </cols>
  <sheetData>
    <row r="1" spans="2:7" ht="18" x14ac:dyDescent="0.25">
      <c r="B1" s="65" t="s">
        <v>34</v>
      </c>
      <c r="C1" s="65"/>
      <c r="D1" s="65"/>
      <c r="E1" s="65"/>
      <c r="F1" s="65"/>
      <c r="G1" s="65"/>
    </row>
    <row r="2" spans="2:7" ht="18" x14ac:dyDescent="0.25">
      <c r="B2" s="65" t="s">
        <v>35</v>
      </c>
      <c r="C2" s="65"/>
      <c r="D2" s="65"/>
      <c r="E2" s="65"/>
      <c r="F2" s="65"/>
      <c r="G2" s="65"/>
    </row>
    <row r="3" spans="2:7" x14ac:dyDescent="0.25"/>
    <row r="4" spans="2:7" ht="18" x14ac:dyDescent="0.25">
      <c r="B4" s="66" t="s">
        <v>0</v>
      </c>
      <c r="C4" s="66"/>
      <c r="D4" s="66"/>
      <c r="E4" s="66"/>
      <c r="F4" s="66"/>
      <c r="G4" s="66"/>
    </row>
    <row r="5" spans="2:7" x14ac:dyDescent="0.25">
      <c r="B5" s="1"/>
    </row>
    <row r="6" spans="2:7" x14ac:dyDescent="0.25">
      <c r="B6" s="67" t="s">
        <v>36</v>
      </c>
      <c r="C6" s="67"/>
      <c r="D6" s="67"/>
      <c r="E6" s="67"/>
      <c r="F6" s="67"/>
      <c r="G6" s="67"/>
    </row>
    <row r="7" spans="2:7" x14ac:dyDescent="0.25">
      <c r="B7" s="2"/>
      <c r="D7" s="1"/>
    </row>
    <row r="8" spans="2:7" x14ac:dyDescent="0.25">
      <c r="C8" s="3"/>
      <c r="D8" s="3"/>
    </row>
    <row r="9" spans="2:7" ht="30" customHeight="1" x14ac:dyDescent="0.25">
      <c r="B9" s="36" t="s">
        <v>37</v>
      </c>
      <c r="C9" s="68" t="s">
        <v>1</v>
      </c>
      <c r="D9" s="68" t="s">
        <v>2</v>
      </c>
      <c r="E9" s="70" t="s">
        <v>153</v>
      </c>
      <c r="F9" s="71"/>
      <c r="G9" s="72" t="s">
        <v>154</v>
      </c>
    </row>
    <row r="10" spans="2:7" ht="30" customHeight="1" x14ac:dyDescent="0.25">
      <c r="B10" s="37" t="s">
        <v>38</v>
      </c>
      <c r="C10" s="69"/>
      <c r="D10" s="69"/>
      <c r="E10" s="45" t="s">
        <v>155</v>
      </c>
      <c r="F10" s="45" t="s">
        <v>156</v>
      </c>
      <c r="G10" s="73"/>
    </row>
    <row r="11" spans="2:7" ht="23.25" customHeight="1" x14ac:dyDescent="0.25">
      <c r="B11" s="58" t="s">
        <v>140</v>
      </c>
      <c r="C11" s="59"/>
      <c r="D11" s="59"/>
      <c r="E11" s="59"/>
      <c r="F11" s="59"/>
      <c r="G11" s="83"/>
    </row>
    <row r="12" spans="2:7" x14ac:dyDescent="0.25">
      <c r="B12" s="60" t="s">
        <v>39</v>
      </c>
      <c r="C12" s="33" t="s">
        <v>3</v>
      </c>
      <c r="D12" s="35" t="s">
        <v>139</v>
      </c>
      <c r="E12" s="15">
        <v>4</v>
      </c>
      <c r="F12" s="40"/>
      <c r="G12" s="46">
        <f>+F12/E12</f>
        <v>0</v>
      </c>
    </row>
    <row r="13" spans="2:7" x14ac:dyDescent="0.25">
      <c r="B13" s="60"/>
      <c r="C13" s="39" t="s">
        <v>4</v>
      </c>
      <c r="D13" s="39" t="s">
        <v>4</v>
      </c>
      <c r="E13" s="15">
        <v>2</v>
      </c>
      <c r="F13" s="40"/>
      <c r="G13" s="46">
        <f>+F13/E13</f>
        <v>0</v>
      </c>
    </row>
    <row r="14" spans="2:7" ht="22.5" x14ac:dyDescent="0.25">
      <c r="B14" s="60"/>
      <c r="C14" s="38" t="s">
        <v>40</v>
      </c>
      <c r="D14" s="39" t="s">
        <v>138</v>
      </c>
      <c r="E14" s="15">
        <v>4</v>
      </c>
      <c r="F14" s="40"/>
      <c r="G14" s="46">
        <f>+F14/E14</f>
        <v>0</v>
      </c>
    </row>
    <row r="15" spans="2:7" x14ac:dyDescent="0.25">
      <c r="B15" s="60"/>
      <c r="C15" s="38" t="s">
        <v>41</v>
      </c>
      <c r="D15" s="39" t="s">
        <v>138</v>
      </c>
      <c r="E15" s="15">
        <v>38</v>
      </c>
      <c r="F15" s="40"/>
      <c r="G15" s="46">
        <f>+F15/E15</f>
        <v>0</v>
      </c>
    </row>
    <row r="16" spans="2:7" x14ac:dyDescent="0.25">
      <c r="B16" s="9" t="s">
        <v>5</v>
      </c>
      <c r="C16" s="9" t="s">
        <v>6</v>
      </c>
      <c r="D16" s="34" t="s">
        <v>7</v>
      </c>
      <c r="E16" s="15">
        <v>410</v>
      </c>
      <c r="F16" s="40"/>
      <c r="G16" s="46">
        <f>+F16/E16</f>
        <v>0</v>
      </c>
    </row>
    <row r="17" spans="2:7" x14ac:dyDescent="0.25">
      <c r="B17" s="61" t="s">
        <v>108</v>
      </c>
      <c r="C17" s="62"/>
      <c r="D17" s="62"/>
      <c r="E17" s="62"/>
      <c r="F17" s="62"/>
      <c r="G17" s="84"/>
    </row>
    <row r="18" spans="2:7" x14ac:dyDescent="0.25">
      <c r="B18" s="51" t="s">
        <v>43</v>
      </c>
      <c r="C18" s="27" t="s">
        <v>42</v>
      </c>
      <c r="D18" s="27" t="s">
        <v>8</v>
      </c>
      <c r="E18" s="15">
        <v>40</v>
      </c>
      <c r="F18" s="40"/>
      <c r="G18" s="46">
        <f t="shared" ref="G18:G30" si="0">+F18/E18</f>
        <v>0</v>
      </c>
    </row>
    <row r="19" spans="2:7" x14ac:dyDescent="0.25">
      <c r="B19" s="52"/>
      <c r="C19" s="27" t="s">
        <v>135</v>
      </c>
      <c r="D19" s="27" t="s">
        <v>136</v>
      </c>
      <c r="E19" s="15">
        <v>385</v>
      </c>
      <c r="F19" s="40"/>
      <c r="G19" s="46">
        <f t="shared" si="0"/>
        <v>0</v>
      </c>
    </row>
    <row r="20" spans="2:7" x14ac:dyDescent="0.25">
      <c r="B20" s="53"/>
      <c r="C20" s="27" t="s">
        <v>17</v>
      </c>
      <c r="D20" s="27" t="s">
        <v>8</v>
      </c>
      <c r="E20" s="15">
        <v>3</v>
      </c>
      <c r="F20" s="40"/>
      <c r="G20" s="46">
        <f t="shared" si="0"/>
        <v>0</v>
      </c>
    </row>
    <row r="21" spans="2:7" x14ac:dyDescent="0.25">
      <c r="B21" s="63" t="s">
        <v>44</v>
      </c>
      <c r="C21" s="27" t="s">
        <v>42</v>
      </c>
      <c r="D21" s="27" t="s">
        <v>8</v>
      </c>
      <c r="E21" s="15">
        <v>50</v>
      </c>
      <c r="F21" s="40"/>
      <c r="G21" s="46">
        <f t="shared" si="0"/>
        <v>0</v>
      </c>
    </row>
    <row r="22" spans="2:7" x14ac:dyDescent="0.25">
      <c r="B22" s="60"/>
      <c r="C22" s="27" t="s">
        <v>135</v>
      </c>
      <c r="D22" s="27" t="s">
        <v>136</v>
      </c>
      <c r="E22" s="15">
        <v>388</v>
      </c>
      <c r="F22" s="40"/>
      <c r="G22" s="46">
        <f t="shared" si="0"/>
        <v>0</v>
      </c>
    </row>
    <row r="23" spans="2:7" x14ac:dyDescent="0.25">
      <c r="B23" s="64"/>
      <c r="C23" s="27" t="s">
        <v>17</v>
      </c>
      <c r="D23" s="27" t="s">
        <v>8</v>
      </c>
      <c r="E23" s="15">
        <v>3</v>
      </c>
      <c r="F23" s="40"/>
      <c r="G23" s="46">
        <f t="shared" si="0"/>
        <v>0</v>
      </c>
    </row>
    <row r="24" spans="2:7" x14ac:dyDescent="0.25">
      <c r="B24" s="51" t="s">
        <v>45</v>
      </c>
      <c r="C24" s="27" t="s">
        <v>152</v>
      </c>
      <c r="D24" s="27" t="s">
        <v>8</v>
      </c>
      <c r="E24" s="15">
        <v>0</v>
      </c>
      <c r="F24" s="40"/>
      <c r="G24" s="86">
        <f t="shared" ref="G24" si="1">+IF(E24&gt;0,F24/E24,0)</f>
        <v>0</v>
      </c>
    </row>
    <row r="25" spans="2:7" x14ac:dyDescent="0.25">
      <c r="B25" s="52"/>
      <c r="C25" s="27" t="s">
        <v>42</v>
      </c>
      <c r="D25" s="27" t="s">
        <v>8</v>
      </c>
      <c r="E25" s="15">
        <v>45</v>
      </c>
      <c r="F25" s="40"/>
      <c r="G25" s="46">
        <f t="shared" si="0"/>
        <v>0</v>
      </c>
    </row>
    <row r="26" spans="2:7" x14ac:dyDescent="0.25">
      <c r="B26" s="52"/>
      <c r="C26" s="27" t="s">
        <v>135</v>
      </c>
      <c r="D26" s="27" t="s">
        <v>136</v>
      </c>
      <c r="E26" s="15">
        <v>158</v>
      </c>
      <c r="F26" s="40"/>
      <c r="G26" s="46">
        <f t="shared" si="0"/>
        <v>0</v>
      </c>
    </row>
    <row r="27" spans="2:7" x14ac:dyDescent="0.25">
      <c r="B27" s="53"/>
      <c r="C27" s="27" t="s">
        <v>17</v>
      </c>
      <c r="D27" s="27" t="s">
        <v>8</v>
      </c>
      <c r="E27" s="15">
        <v>2</v>
      </c>
      <c r="F27" s="40"/>
      <c r="G27" s="46">
        <f t="shared" si="0"/>
        <v>0</v>
      </c>
    </row>
    <row r="28" spans="2:7" x14ac:dyDescent="0.25">
      <c r="B28" s="51" t="s">
        <v>46</v>
      </c>
      <c r="C28" s="27" t="s">
        <v>42</v>
      </c>
      <c r="D28" s="27" t="s">
        <v>8</v>
      </c>
      <c r="E28" s="15">
        <v>56</v>
      </c>
      <c r="F28" s="40"/>
      <c r="G28" s="46">
        <f t="shared" si="0"/>
        <v>0</v>
      </c>
    </row>
    <row r="29" spans="2:7" x14ac:dyDescent="0.25">
      <c r="B29" s="52"/>
      <c r="C29" s="27" t="s">
        <v>135</v>
      </c>
      <c r="D29" s="27" t="s">
        <v>136</v>
      </c>
      <c r="E29" s="15">
        <v>405</v>
      </c>
      <c r="F29" s="40"/>
      <c r="G29" s="46">
        <f t="shared" si="0"/>
        <v>0</v>
      </c>
    </row>
    <row r="30" spans="2:7" x14ac:dyDescent="0.25">
      <c r="B30" s="53"/>
      <c r="C30" s="27" t="s">
        <v>17</v>
      </c>
      <c r="D30" s="27" t="s">
        <v>8</v>
      </c>
      <c r="E30" s="15">
        <v>8</v>
      </c>
      <c r="F30" s="40"/>
      <c r="G30" s="46">
        <f t="shared" si="0"/>
        <v>0</v>
      </c>
    </row>
    <row r="31" spans="2:7" x14ac:dyDescent="0.25">
      <c r="B31" s="54" t="s">
        <v>28</v>
      </c>
      <c r="C31" s="55"/>
      <c r="D31" s="55"/>
      <c r="E31" s="55"/>
      <c r="F31" s="55"/>
      <c r="G31" s="85"/>
    </row>
    <row r="32" spans="2:7" x14ac:dyDescent="0.25">
      <c r="B32" s="56" t="s">
        <v>47</v>
      </c>
      <c r="C32" s="47" t="s">
        <v>48</v>
      </c>
      <c r="D32" s="47" t="s">
        <v>25</v>
      </c>
      <c r="E32" s="15">
        <v>845</v>
      </c>
      <c r="F32" s="40"/>
      <c r="G32" s="46">
        <f t="shared" ref="G32:G37" si="2">+F32/E32</f>
        <v>0</v>
      </c>
    </row>
    <row r="33" spans="2:7" ht="22.5" x14ac:dyDescent="0.25">
      <c r="B33" s="57"/>
      <c r="C33" s="48" t="s">
        <v>49</v>
      </c>
      <c r="D33" s="28" t="s">
        <v>25</v>
      </c>
      <c r="E33" s="15">
        <v>9</v>
      </c>
      <c r="F33" s="40"/>
      <c r="G33" s="46">
        <f t="shared" si="2"/>
        <v>0</v>
      </c>
    </row>
    <row r="34" spans="2:7" x14ac:dyDescent="0.25">
      <c r="B34" s="57"/>
      <c r="C34" s="16" t="s">
        <v>9</v>
      </c>
      <c r="D34" s="34" t="s">
        <v>10</v>
      </c>
      <c r="E34" s="15">
        <v>14</v>
      </c>
      <c r="F34" s="40"/>
      <c r="G34" s="46">
        <f t="shared" si="2"/>
        <v>0</v>
      </c>
    </row>
    <row r="35" spans="2:7" x14ac:dyDescent="0.25">
      <c r="B35" s="57"/>
      <c r="C35" s="16" t="s">
        <v>11</v>
      </c>
      <c r="D35" s="34" t="s">
        <v>12</v>
      </c>
      <c r="E35" s="15">
        <v>200</v>
      </c>
      <c r="F35" s="40"/>
      <c r="G35" s="46">
        <f t="shared" si="2"/>
        <v>0</v>
      </c>
    </row>
    <row r="36" spans="2:7" x14ac:dyDescent="0.25">
      <c r="B36" s="57"/>
      <c r="C36" s="16" t="s">
        <v>13</v>
      </c>
      <c r="D36" s="34" t="s">
        <v>14</v>
      </c>
      <c r="E36" s="15">
        <v>5</v>
      </c>
      <c r="F36" s="40"/>
      <c r="G36" s="46">
        <f t="shared" si="2"/>
        <v>0</v>
      </c>
    </row>
    <row r="37" spans="2:7" x14ac:dyDescent="0.25">
      <c r="B37" s="57"/>
      <c r="C37" s="34" t="s">
        <v>15</v>
      </c>
      <c r="D37" s="34" t="s">
        <v>16</v>
      </c>
      <c r="E37" s="15">
        <v>4</v>
      </c>
      <c r="F37" s="40"/>
      <c r="G37" s="46">
        <f t="shared" si="2"/>
        <v>0</v>
      </c>
    </row>
    <row r="38" spans="2:7" x14ac:dyDescent="0.25">
      <c r="B38" s="17"/>
      <c r="C38" s="17"/>
      <c r="D38" s="17"/>
      <c r="E38" s="18"/>
      <c r="F38" s="18"/>
      <c r="G38" s="18"/>
    </row>
    <row r="39" spans="2:7" x14ac:dyDescent="0.25"/>
    <row r="40" spans="2:7" x14ac:dyDescent="0.25"/>
    <row r="41" spans="2:7" x14ac:dyDescent="0.25"/>
    <row r="42" spans="2:7" x14ac:dyDescent="0.25"/>
    <row r="43" spans="2:7" x14ac:dyDescent="0.25"/>
    <row r="44" spans="2:7" x14ac:dyDescent="0.25"/>
    <row r="45" spans="2:7" x14ac:dyDescent="0.25"/>
    <row r="46" spans="2:7" x14ac:dyDescent="0.25"/>
    <row r="47" spans="2:7" x14ac:dyDescent="0.25"/>
  </sheetData>
  <sheetProtection algorithmName="SHA-512" hashValue="jNecY1G0BgW6hTTNv3nFYDmRFjwNmHEvmRMl7ocrrOiqTDGXH3ptnaCuAIGIzURyeDDK8jorx2Y88YJ6y9dJQQ==" saltValue="aOJrtoz9nZsEXDYhqAxDHQ==" spinCount="100000" sheet="1" objects="1" scenarios="1"/>
  <mergeCells count="17">
    <mergeCell ref="B1:G1"/>
    <mergeCell ref="B2:G2"/>
    <mergeCell ref="B4:G4"/>
    <mergeCell ref="B6:G6"/>
    <mergeCell ref="C9:C10"/>
    <mergeCell ref="D9:D10"/>
    <mergeCell ref="E9:F9"/>
    <mergeCell ref="G9:G10"/>
    <mergeCell ref="B28:B30"/>
    <mergeCell ref="B31:G31"/>
    <mergeCell ref="B32:B37"/>
    <mergeCell ref="B18:B20"/>
    <mergeCell ref="B11:G11"/>
    <mergeCell ref="B12:B15"/>
    <mergeCell ref="B17:G17"/>
    <mergeCell ref="B21:B23"/>
    <mergeCell ref="B24:B27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L98"/>
  <sheetViews>
    <sheetView showGridLines="0" topLeftCell="A79" workbookViewId="0">
      <selection activeCell="G70" sqref="G70"/>
    </sheetView>
  </sheetViews>
  <sheetFormatPr baseColWidth="10" defaultColWidth="0" defaultRowHeight="15" x14ac:dyDescent="0.25"/>
  <cols>
    <col min="1" max="1" width="2.7109375" customWidth="1"/>
    <col min="2" max="2" width="53.42578125" customWidth="1"/>
    <col min="3" max="3" width="21.85546875" bestFit="1" customWidth="1"/>
    <col min="4" max="4" width="12.85546875" customWidth="1"/>
    <col min="5" max="5" width="12.5703125" style="10" customWidth="1"/>
    <col min="6" max="7" width="11.7109375" style="10" customWidth="1"/>
    <col min="8" max="10" width="11.42578125" customWidth="1"/>
    <col min="11" max="12" width="0" hidden="1" customWidth="1"/>
    <col min="13" max="16384" width="11.42578125" hidden="1"/>
  </cols>
  <sheetData>
    <row r="1" spans="2:7" ht="18" x14ac:dyDescent="0.25">
      <c r="B1" s="65" t="s">
        <v>34</v>
      </c>
      <c r="C1" s="65"/>
      <c r="D1" s="65"/>
      <c r="E1" s="65"/>
      <c r="F1" s="65"/>
      <c r="G1" s="65"/>
    </row>
    <row r="2" spans="2:7" ht="18" x14ac:dyDescent="0.25">
      <c r="B2" s="65" t="s">
        <v>35</v>
      </c>
      <c r="C2" s="65"/>
      <c r="D2" s="65"/>
      <c r="E2" s="65"/>
      <c r="F2" s="65"/>
      <c r="G2" s="65"/>
    </row>
    <row r="3" spans="2:7" x14ac:dyDescent="0.25">
      <c r="E3"/>
      <c r="F3"/>
      <c r="G3"/>
    </row>
    <row r="4" spans="2:7" ht="18" x14ac:dyDescent="0.25">
      <c r="B4" s="66" t="s">
        <v>0</v>
      </c>
      <c r="C4" s="66"/>
      <c r="D4" s="66"/>
      <c r="E4" s="66"/>
      <c r="F4" s="66"/>
      <c r="G4" s="66"/>
    </row>
    <row r="6" spans="2:7" x14ac:dyDescent="0.25">
      <c r="B6" s="79" t="s">
        <v>51</v>
      </c>
      <c r="C6" s="79"/>
      <c r="D6" s="79"/>
      <c r="E6" s="79"/>
      <c r="F6" s="79"/>
      <c r="G6" s="79"/>
    </row>
    <row r="7" spans="2:7" x14ac:dyDescent="0.25">
      <c r="B7" s="10"/>
      <c r="C7" s="11"/>
      <c r="D7" s="12"/>
    </row>
    <row r="8" spans="2:7" ht="30" customHeight="1" x14ac:dyDescent="0.25">
      <c r="B8" s="43" t="s">
        <v>37</v>
      </c>
      <c r="C8" s="68" t="s">
        <v>1</v>
      </c>
      <c r="D8" s="68" t="s">
        <v>2</v>
      </c>
      <c r="E8" s="70" t="s">
        <v>153</v>
      </c>
      <c r="F8" s="71"/>
      <c r="G8" s="72" t="s">
        <v>154</v>
      </c>
    </row>
    <row r="9" spans="2:7" ht="30" customHeight="1" x14ac:dyDescent="0.25">
      <c r="B9" s="44" t="s">
        <v>38</v>
      </c>
      <c r="C9" s="69"/>
      <c r="D9" s="69"/>
      <c r="E9" s="45" t="s">
        <v>155</v>
      </c>
      <c r="F9" s="45" t="s">
        <v>156</v>
      </c>
      <c r="G9" s="73"/>
    </row>
    <row r="10" spans="2:7" x14ac:dyDescent="0.25">
      <c r="B10" s="54" t="s">
        <v>52</v>
      </c>
      <c r="C10" s="55"/>
      <c r="D10" s="55"/>
      <c r="E10" s="55"/>
      <c r="F10" s="55"/>
      <c r="G10" s="85"/>
    </row>
    <row r="11" spans="2:7" x14ac:dyDescent="0.25">
      <c r="B11" s="51" t="s">
        <v>57</v>
      </c>
      <c r="C11" s="28" t="s">
        <v>42</v>
      </c>
      <c r="D11" s="8" t="s">
        <v>53</v>
      </c>
      <c r="E11" s="15">
        <v>1</v>
      </c>
      <c r="F11" s="40"/>
      <c r="G11" s="46">
        <f t="shared" ref="G11:G19" si="0">+F11/E11</f>
        <v>0</v>
      </c>
    </row>
    <row r="12" spans="2:7" x14ac:dyDescent="0.25">
      <c r="B12" s="52"/>
      <c r="C12" s="47" t="s">
        <v>142</v>
      </c>
      <c r="D12" s="7" t="s">
        <v>143</v>
      </c>
      <c r="E12" s="15">
        <v>2</v>
      </c>
      <c r="F12" s="40"/>
      <c r="G12" s="46">
        <f t="shared" si="0"/>
        <v>0</v>
      </c>
    </row>
    <row r="13" spans="2:7" x14ac:dyDescent="0.25">
      <c r="B13" s="53"/>
      <c r="C13" s="28" t="s">
        <v>56</v>
      </c>
      <c r="D13" s="8" t="s">
        <v>53</v>
      </c>
      <c r="E13" s="15">
        <v>1</v>
      </c>
      <c r="F13" s="40"/>
      <c r="G13" s="46">
        <f t="shared" si="0"/>
        <v>0</v>
      </c>
    </row>
    <row r="14" spans="2:7" x14ac:dyDescent="0.25">
      <c r="B14" s="51" t="s">
        <v>58</v>
      </c>
      <c r="C14" s="28" t="s">
        <v>42</v>
      </c>
      <c r="D14" s="8" t="s">
        <v>53</v>
      </c>
      <c r="E14" s="15">
        <v>1</v>
      </c>
      <c r="F14" s="40"/>
      <c r="G14" s="46">
        <f t="shared" si="0"/>
        <v>0</v>
      </c>
    </row>
    <row r="15" spans="2:7" x14ac:dyDescent="0.25">
      <c r="B15" s="52"/>
      <c r="C15" s="47" t="s">
        <v>142</v>
      </c>
      <c r="D15" s="30" t="s">
        <v>143</v>
      </c>
      <c r="E15" s="15">
        <v>1</v>
      </c>
      <c r="F15" s="40"/>
      <c r="G15" s="46">
        <f t="shared" si="0"/>
        <v>0</v>
      </c>
    </row>
    <row r="16" spans="2:7" x14ac:dyDescent="0.25">
      <c r="B16" s="53"/>
      <c r="C16" s="28" t="s">
        <v>56</v>
      </c>
      <c r="D16" s="8" t="s">
        <v>53</v>
      </c>
      <c r="E16" s="15">
        <v>1</v>
      </c>
      <c r="F16" s="40"/>
      <c r="G16" s="46">
        <f t="shared" si="0"/>
        <v>0</v>
      </c>
    </row>
    <row r="17" spans="2:7" ht="22.5" customHeight="1" x14ac:dyDescent="0.25">
      <c r="B17" s="78" t="s">
        <v>59</v>
      </c>
      <c r="C17" s="28" t="s">
        <v>42</v>
      </c>
      <c r="D17" s="8" t="s">
        <v>53</v>
      </c>
      <c r="E17" s="15">
        <v>2</v>
      </c>
      <c r="F17" s="40"/>
      <c r="G17" s="46">
        <f t="shared" si="0"/>
        <v>0</v>
      </c>
    </row>
    <row r="18" spans="2:7" x14ac:dyDescent="0.25">
      <c r="B18" s="78"/>
      <c r="C18" s="47" t="s">
        <v>142</v>
      </c>
      <c r="D18" s="30" t="s">
        <v>143</v>
      </c>
      <c r="E18" s="15">
        <v>2</v>
      </c>
      <c r="F18" s="40"/>
      <c r="G18" s="46">
        <f t="shared" si="0"/>
        <v>0</v>
      </c>
    </row>
    <row r="19" spans="2:7" x14ac:dyDescent="0.25">
      <c r="B19" s="78"/>
      <c r="C19" s="8" t="s">
        <v>56</v>
      </c>
      <c r="D19" s="8" t="s">
        <v>53</v>
      </c>
      <c r="E19" s="15">
        <v>2</v>
      </c>
      <c r="F19" s="40"/>
      <c r="G19" s="46">
        <f t="shared" si="0"/>
        <v>0</v>
      </c>
    </row>
    <row r="20" spans="2:7" x14ac:dyDescent="0.25">
      <c r="B20" s="54" t="s">
        <v>141</v>
      </c>
      <c r="C20" s="55"/>
      <c r="D20" s="55"/>
      <c r="E20" s="55"/>
      <c r="F20" s="55"/>
      <c r="G20" s="85"/>
    </row>
    <row r="21" spans="2:7" x14ac:dyDescent="0.25">
      <c r="B21" s="51" t="s">
        <v>60</v>
      </c>
      <c r="C21" s="28" t="s">
        <v>42</v>
      </c>
      <c r="D21" s="8" t="s">
        <v>53</v>
      </c>
      <c r="E21" s="15">
        <v>3</v>
      </c>
      <c r="F21" s="40"/>
      <c r="G21" s="46">
        <f t="shared" ref="G21:G59" si="1">+F21/E21</f>
        <v>0</v>
      </c>
    </row>
    <row r="22" spans="2:7" x14ac:dyDescent="0.25">
      <c r="B22" s="52"/>
      <c r="C22" s="47" t="s">
        <v>142</v>
      </c>
      <c r="D22" s="30" t="s">
        <v>143</v>
      </c>
      <c r="E22" s="15">
        <v>9</v>
      </c>
      <c r="F22" s="40"/>
      <c r="G22" s="46">
        <f t="shared" si="1"/>
        <v>0</v>
      </c>
    </row>
    <row r="23" spans="2:7" x14ac:dyDescent="0.25">
      <c r="B23" s="53"/>
      <c r="C23" s="28" t="s">
        <v>56</v>
      </c>
      <c r="D23" s="8" t="s">
        <v>53</v>
      </c>
      <c r="E23" s="15">
        <v>2</v>
      </c>
      <c r="F23" s="40"/>
      <c r="G23" s="46">
        <f t="shared" si="1"/>
        <v>0</v>
      </c>
    </row>
    <row r="24" spans="2:7" x14ac:dyDescent="0.25">
      <c r="B24" s="78" t="s">
        <v>61</v>
      </c>
      <c r="C24" s="28" t="s">
        <v>42</v>
      </c>
      <c r="D24" s="8" t="s">
        <v>53</v>
      </c>
      <c r="E24" s="15">
        <v>2</v>
      </c>
      <c r="F24" s="40"/>
      <c r="G24" s="46">
        <f t="shared" si="1"/>
        <v>0</v>
      </c>
    </row>
    <row r="25" spans="2:7" x14ac:dyDescent="0.25">
      <c r="B25" s="78"/>
      <c r="C25" s="47" t="s">
        <v>142</v>
      </c>
      <c r="D25" s="30" t="s">
        <v>143</v>
      </c>
      <c r="E25" s="15">
        <v>3</v>
      </c>
      <c r="F25" s="40"/>
      <c r="G25" s="46">
        <f t="shared" si="1"/>
        <v>0</v>
      </c>
    </row>
    <row r="26" spans="2:7" x14ac:dyDescent="0.25">
      <c r="B26" s="78"/>
      <c r="C26" s="28" t="s">
        <v>56</v>
      </c>
      <c r="D26" s="8" t="s">
        <v>53</v>
      </c>
      <c r="E26" s="15">
        <v>2</v>
      </c>
      <c r="F26" s="40"/>
      <c r="G26" s="46">
        <f t="shared" si="1"/>
        <v>0</v>
      </c>
    </row>
    <row r="27" spans="2:7" x14ac:dyDescent="0.25">
      <c r="B27" s="78" t="s">
        <v>62</v>
      </c>
      <c r="C27" s="28" t="s">
        <v>42</v>
      </c>
      <c r="D27" s="8" t="s">
        <v>53</v>
      </c>
      <c r="E27" s="15">
        <v>2</v>
      </c>
      <c r="F27" s="40"/>
      <c r="G27" s="46">
        <f t="shared" si="1"/>
        <v>0</v>
      </c>
    </row>
    <row r="28" spans="2:7" x14ac:dyDescent="0.25">
      <c r="B28" s="78"/>
      <c r="C28" s="47" t="s">
        <v>142</v>
      </c>
      <c r="D28" s="30" t="s">
        <v>143</v>
      </c>
      <c r="E28" s="15">
        <v>1</v>
      </c>
      <c r="F28" s="40"/>
      <c r="G28" s="46">
        <f t="shared" si="1"/>
        <v>0</v>
      </c>
    </row>
    <row r="29" spans="2:7" x14ac:dyDescent="0.25">
      <c r="B29" s="78"/>
      <c r="C29" s="28" t="s">
        <v>56</v>
      </c>
      <c r="D29" s="8" t="s">
        <v>53</v>
      </c>
      <c r="E29" s="15">
        <v>1</v>
      </c>
      <c r="F29" s="40"/>
      <c r="G29" s="46">
        <f t="shared" si="1"/>
        <v>0</v>
      </c>
    </row>
    <row r="30" spans="2:7" x14ac:dyDescent="0.25">
      <c r="B30" s="78" t="s">
        <v>63</v>
      </c>
      <c r="C30" s="28" t="s">
        <v>42</v>
      </c>
      <c r="D30" s="8" t="s">
        <v>53</v>
      </c>
      <c r="E30" s="15">
        <v>2</v>
      </c>
      <c r="F30" s="40"/>
      <c r="G30" s="46">
        <f t="shared" si="1"/>
        <v>0</v>
      </c>
    </row>
    <row r="31" spans="2:7" x14ac:dyDescent="0.25">
      <c r="B31" s="78"/>
      <c r="C31" s="47" t="s">
        <v>142</v>
      </c>
      <c r="D31" s="30" t="s">
        <v>143</v>
      </c>
      <c r="E31" s="15">
        <v>3</v>
      </c>
      <c r="F31" s="40"/>
      <c r="G31" s="46">
        <f t="shared" si="1"/>
        <v>0</v>
      </c>
    </row>
    <row r="32" spans="2:7" x14ac:dyDescent="0.25">
      <c r="B32" s="78"/>
      <c r="C32" s="28" t="s">
        <v>56</v>
      </c>
      <c r="D32" s="8" t="s">
        <v>53</v>
      </c>
      <c r="E32" s="15">
        <v>1</v>
      </c>
      <c r="F32" s="40"/>
      <c r="G32" s="46">
        <f t="shared" si="1"/>
        <v>0</v>
      </c>
    </row>
    <row r="33" spans="2:7" x14ac:dyDescent="0.25">
      <c r="B33" s="51" t="s">
        <v>64</v>
      </c>
      <c r="C33" s="28" t="s">
        <v>42</v>
      </c>
      <c r="D33" s="8" t="s">
        <v>53</v>
      </c>
      <c r="E33" s="15">
        <v>4</v>
      </c>
      <c r="F33" s="40"/>
      <c r="G33" s="46">
        <f t="shared" si="1"/>
        <v>0</v>
      </c>
    </row>
    <row r="34" spans="2:7" x14ac:dyDescent="0.25">
      <c r="B34" s="52"/>
      <c r="C34" s="47" t="s">
        <v>54</v>
      </c>
      <c r="D34" s="7" t="s">
        <v>55</v>
      </c>
      <c r="E34" s="15">
        <v>10</v>
      </c>
      <c r="F34" s="40"/>
      <c r="G34" s="46">
        <f t="shared" si="1"/>
        <v>0</v>
      </c>
    </row>
    <row r="35" spans="2:7" x14ac:dyDescent="0.25">
      <c r="B35" s="53"/>
      <c r="C35" s="28" t="s">
        <v>56</v>
      </c>
      <c r="D35" s="8" t="s">
        <v>53</v>
      </c>
      <c r="E35" s="15">
        <v>4</v>
      </c>
      <c r="F35" s="40"/>
      <c r="G35" s="46">
        <f t="shared" si="1"/>
        <v>0</v>
      </c>
    </row>
    <row r="36" spans="2:7" x14ac:dyDescent="0.25">
      <c r="B36" s="78" t="s">
        <v>65</v>
      </c>
      <c r="C36" s="28" t="s">
        <v>42</v>
      </c>
      <c r="D36" s="8" t="s">
        <v>53</v>
      </c>
      <c r="E36" s="15">
        <v>2</v>
      </c>
      <c r="F36" s="40"/>
      <c r="G36" s="46">
        <f t="shared" si="1"/>
        <v>0</v>
      </c>
    </row>
    <row r="37" spans="2:7" x14ac:dyDescent="0.25">
      <c r="B37" s="78"/>
      <c r="C37" s="47" t="s">
        <v>142</v>
      </c>
      <c r="D37" s="30" t="s">
        <v>143</v>
      </c>
      <c r="E37" s="15">
        <v>9</v>
      </c>
      <c r="F37" s="40"/>
      <c r="G37" s="46">
        <f t="shared" si="1"/>
        <v>0</v>
      </c>
    </row>
    <row r="38" spans="2:7" x14ac:dyDescent="0.25">
      <c r="B38" s="78"/>
      <c r="C38" s="28" t="s">
        <v>56</v>
      </c>
      <c r="D38" s="8" t="s">
        <v>53</v>
      </c>
      <c r="E38" s="15">
        <v>2</v>
      </c>
      <c r="F38" s="40"/>
      <c r="G38" s="46">
        <f t="shared" si="1"/>
        <v>0</v>
      </c>
    </row>
    <row r="39" spans="2:7" x14ac:dyDescent="0.25">
      <c r="B39" s="51" t="s">
        <v>66</v>
      </c>
      <c r="C39" s="28" t="s">
        <v>42</v>
      </c>
      <c r="D39" s="8" t="s">
        <v>53</v>
      </c>
      <c r="E39" s="15">
        <v>2</v>
      </c>
      <c r="F39" s="40"/>
      <c r="G39" s="46">
        <f t="shared" si="1"/>
        <v>0</v>
      </c>
    </row>
    <row r="40" spans="2:7" x14ac:dyDescent="0.25">
      <c r="B40" s="52"/>
      <c r="C40" s="47" t="s">
        <v>142</v>
      </c>
      <c r="D40" s="30" t="s">
        <v>143</v>
      </c>
      <c r="E40" s="15">
        <v>7</v>
      </c>
      <c r="F40" s="40"/>
      <c r="G40" s="46">
        <f t="shared" si="1"/>
        <v>0</v>
      </c>
    </row>
    <row r="41" spans="2:7" x14ac:dyDescent="0.25">
      <c r="B41" s="53"/>
      <c r="C41" s="28" t="s">
        <v>56</v>
      </c>
      <c r="D41" s="8" t="s">
        <v>53</v>
      </c>
      <c r="E41" s="15">
        <v>3</v>
      </c>
      <c r="F41" s="40"/>
      <c r="G41" s="46">
        <f t="shared" si="1"/>
        <v>0</v>
      </c>
    </row>
    <row r="42" spans="2:7" x14ac:dyDescent="0.25">
      <c r="B42" s="78" t="s">
        <v>67</v>
      </c>
      <c r="C42" s="28" t="s">
        <v>42</v>
      </c>
      <c r="D42" s="8" t="s">
        <v>53</v>
      </c>
      <c r="E42" s="15">
        <v>1</v>
      </c>
      <c r="F42" s="40"/>
      <c r="G42" s="46">
        <f t="shared" si="1"/>
        <v>0</v>
      </c>
    </row>
    <row r="43" spans="2:7" x14ac:dyDescent="0.25">
      <c r="B43" s="78"/>
      <c r="C43" s="47" t="s">
        <v>142</v>
      </c>
      <c r="D43" s="30" t="s">
        <v>143</v>
      </c>
      <c r="E43" s="15">
        <v>1</v>
      </c>
      <c r="F43" s="40"/>
      <c r="G43" s="46">
        <f t="shared" si="1"/>
        <v>0</v>
      </c>
    </row>
    <row r="44" spans="2:7" x14ac:dyDescent="0.25">
      <c r="B44" s="78"/>
      <c r="C44" s="28" t="s">
        <v>56</v>
      </c>
      <c r="D44" s="8" t="s">
        <v>53</v>
      </c>
      <c r="E44" s="15">
        <v>1</v>
      </c>
      <c r="F44" s="40"/>
      <c r="G44" s="46">
        <f t="shared" si="1"/>
        <v>0</v>
      </c>
    </row>
    <row r="45" spans="2:7" x14ac:dyDescent="0.25">
      <c r="B45" s="78" t="s">
        <v>68</v>
      </c>
      <c r="C45" s="28" t="s">
        <v>42</v>
      </c>
      <c r="D45" s="8" t="s">
        <v>53</v>
      </c>
      <c r="E45" s="15">
        <v>5</v>
      </c>
      <c r="F45" s="40"/>
      <c r="G45" s="46">
        <f t="shared" si="1"/>
        <v>0</v>
      </c>
    </row>
    <row r="46" spans="2:7" x14ac:dyDescent="0.25">
      <c r="B46" s="78"/>
      <c r="C46" s="47" t="s">
        <v>142</v>
      </c>
      <c r="D46" s="30" t="s">
        <v>143</v>
      </c>
      <c r="E46" s="15">
        <v>15</v>
      </c>
      <c r="F46" s="40"/>
      <c r="G46" s="46">
        <f t="shared" si="1"/>
        <v>0</v>
      </c>
    </row>
    <row r="47" spans="2:7" x14ac:dyDescent="0.25">
      <c r="B47" s="78"/>
      <c r="C47" s="28" t="s">
        <v>56</v>
      </c>
      <c r="D47" s="8" t="s">
        <v>53</v>
      </c>
      <c r="E47" s="15">
        <v>4</v>
      </c>
      <c r="F47" s="40"/>
      <c r="G47" s="46">
        <f t="shared" si="1"/>
        <v>0</v>
      </c>
    </row>
    <row r="48" spans="2:7" x14ac:dyDescent="0.25">
      <c r="B48" s="78" t="s">
        <v>69</v>
      </c>
      <c r="C48" s="28" t="s">
        <v>42</v>
      </c>
      <c r="D48" s="8" t="s">
        <v>53</v>
      </c>
      <c r="E48" s="15">
        <v>2</v>
      </c>
      <c r="F48" s="40"/>
      <c r="G48" s="46">
        <f t="shared" si="1"/>
        <v>0</v>
      </c>
    </row>
    <row r="49" spans="2:7" x14ac:dyDescent="0.25">
      <c r="B49" s="78"/>
      <c r="C49" s="47" t="s">
        <v>142</v>
      </c>
      <c r="D49" s="30" t="s">
        <v>143</v>
      </c>
      <c r="E49" s="15">
        <v>4</v>
      </c>
      <c r="F49" s="40"/>
      <c r="G49" s="46">
        <f t="shared" si="1"/>
        <v>0</v>
      </c>
    </row>
    <row r="50" spans="2:7" x14ac:dyDescent="0.25">
      <c r="B50" s="78"/>
      <c r="C50" s="28" t="s">
        <v>56</v>
      </c>
      <c r="D50" s="8" t="s">
        <v>53</v>
      </c>
      <c r="E50" s="15">
        <v>2</v>
      </c>
      <c r="F50" s="40"/>
      <c r="G50" s="46">
        <f t="shared" si="1"/>
        <v>0</v>
      </c>
    </row>
    <row r="51" spans="2:7" x14ac:dyDescent="0.25">
      <c r="B51" s="78" t="s">
        <v>70</v>
      </c>
      <c r="C51" s="28" t="s">
        <v>42</v>
      </c>
      <c r="D51" s="8" t="s">
        <v>53</v>
      </c>
      <c r="E51" s="15">
        <v>4</v>
      </c>
      <c r="F51" s="40"/>
      <c r="G51" s="46">
        <f t="shared" si="1"/>
        <v>0</v>
      </c>
    </row>
    <row r="52" spans="2:7" x14ac:dyDescent="0.25">
      <c r="B52" s="78"/>
      <c r="C52" s="47" t="s">
        <v>142</v>
      </c>
      <c r="D52" s="30" t="s">
        <v>143</v>
      </c>
      <c r="E52" s="15">
        <v>15</v>
      </c>
      <c r="F52" s="40"/>
      <c r="G52" s="46">
        <f t="shared" si="1"/>
        <v>0</v>
      </c>
    </row>
    <row r="53" spans="2:7" x14ac:dyDescent="0.25">
      <c r="B53" s="78"/>
      <c r="C53" s="28" t="s">
        <v>56</v>
      </c>
      <c r="D53" s="8" t="s">
        <v>53</v>
      </c>
      <c r="E53" s="15">
        <v>4</v>
      </c>
      <c r="F53" s="40"/>
      <c r="G53" s="46">
        <f t="shared" si="1"/>
        <v>0</v>
      </c>
    </row>
    <row r="54" spans="2:7" x14ac:dyDescent="0.25">
      <c r="B54" s="78" t="s">
        <v>71</v>
      </c>
      <c r="C54" s="28" t="s">
        <v>42</v>
      </c>
      <c r="D54" s="8" t="s">
        <v>53</v>
      </c>
      <c r="E54" s="15">
        <v>2</v>
      </c>
      <c r="F54" s="40"/>
      <c r="G54" s="46">
        <f t="shared" si="1"/>
        <v>0</v>
      </c>
    </row>
    <row r="55" spans="2:7" x14ac:dyDescent="0.25">
      <c r="B55" s="78"/>
      <c r="C55" s="47" t="s">
        <v>142</v>
      </c>
      <c r="D55" s="30" t="s">
        <v>143</v>
      </c>
      <c r="E55" s="15">
        <v>5</v>
      </c>
      <c r="F55" s="40"/>
      <c r="G55" s="46">
        <f t="shared" si="1"/>
        <v>0</v>
      </c>
    </row>
    <row r="56" spans="2:7" x14ac:dyDescent="0.25">
      <c r="B56" s="78"/>
      <c r="C56" s="28" t="s">
        <v>56</v>
      </c>
      <c r="D56" s="8" t="s">
        <v>53</v>
      </c>
      <c r="E56" s="15">
        <v>2</v>
      </c>
      <c r="F56" s="40"/>
      <c r="G56" s="46">
        <f t="shared" si="1"/>
        <v>0</v>
      </c>
    </row>
    <row r="57" spans="2:7" x14ac:dyDescent="0.25">
      <c r="B57" s="78" t="s">
        <v>72</v>
      </c>
      <c r="C57" s="28" t="s">
        <v>42</v>
      </c>
      <c r="D57" s="8" t="s">
        <v>53</v>
      </c>
      <c r="E57" s="15">
        <v>2</v>
      </c>
      <c r="F57" s="40"/>
      <c r="G57" s="46">
        <f t="shared" si="1"/>
        <v>0</v>
      </c>
    </row>
    <row r="58" spans="2:7" x14ac:dyDescent="0.25">
      <c r="B58" s="78"/>
      <c r="C58" s="47" t="s">
        <v>54</v>
      </c>
      <c r="D58" s="7" t="s">
        <v>55</v>
      </c>
      <c r="E58" s="15">
        <v>3</v>
      </c>
      <c r="F58" s="40"/>
      <c r="G58" s="46">
        <f t="shared" si="1"/>
        <v>0</v>
      </c>
    </row>
    <row r="59" spans="2:7" x14ac:dyDescent="0.25">
      <c r="B59" s="78"/>
      <c r="C59" s="28" t="s">
        <v>56</v>
      </c>
      <c r="D59" s="8" t="s">
        <v>53</v>
      </c>
      <c r="E59" s="15">
        <v>1</v>
      </c>
      <c r="F59" s="40"/>
      <c r="G59" s="46">
        <f t="shared" si="1"/>
        <v>0</v>
      </c>
    </row>
    <row r="60" spans="2:7" x14ac:dyDescent="0.25">
      <c r="B60" s="54" t="s">
        <v>73</v>
      </c>
      <c r="C60" s="55"/>
      <c r="D60" s="55"/>
      <c r="E60" s="55"/>
      <c r="F60" s="55"/>
      <c r="G60" s="85"/>
    </row>
    <row r="61" spans="2:7" x14ac:dyDescent="0.25">
      <c r="B61" s="57" t="s">
        <v>74</v>
      </c>
      <c r="C61" s="28" t="s">
        <v>42</v>
      </c>
      <c r="D61" s="8" t="s">
        <v>53</v>
      </c>
      <c r="E61" s="15">
        <v>3</v>
      </c>
      <c r="F61" s="40"/>
      <c r="G61" s="46">
        <f t="shared" ref="G61:G93" si="2">+F61/E61</f>
        <v>0</v>
      </c>
    </row>
    <row r="62" spans="2:7" x14ac:dyDescent="0.25">
      <c r="B62" s="57"/>
      <c r="C62" s="47" t="s">
        <v>142</v>
      </c>
      <c r="D62" s="30" t="s">
        <v>143</v>
      </c>
      <c r="E62" s="15">
        <v>12</v>
      </c>
      <c r="F62" s="40"/>
      <c r="G62" s="46">
        <f t="shared" si="2"/>
        <v>0</v>
      </c>
    </row>
    <row r="63" spans="2:7" x14ac:dyDescent="0.25">
      <c r="B63" s="57"/>
      <c r="C63" s="28" t="s">
        <v>56</v>
      </c>
      <c r="D63" s="8" t="s">
        <v>53</v>
      </c>
      <c r="E63" s="15">
        <v>3</v>
      </c>
      <c r="F63" s="40"/>
      <c r="G63" s="46">
        <f t="shared" si="2"/>
        <v>0</v>
      </c>
    </row>
    <row r="64" spans="2:7" x14ac:dyDescent="0.25">
      <c r="B64" s="57" t="s">
        <v>75</v>
      </c>
      <c r="C64" s="28" t="s">
        <v>42</v>
      </c>
      <c r="D64" s="8" t="s">
        <v>53</v>
      </c>
      <c r="E64" s="15">
        <v>2</v>
      </c>
      <c r="F64" s="40"/>
      <c r="G64" s="46">
        <f t="shared" si="2"/>
        <v>0</v>
      </c>
    </row>
    <row r="65" spans="2:7" x14ac:dyDescent="0.25">
      <c r="B65" s="57"/>
      <c r="C65" s="47" t="s">
        <v>142</v>
      </c>
      <c r="D65" s="30" t="s">
        <v>143</v>
      </c>
      <c r="E65" s="15">
        <v>6</v>
      </c>
      <c r="F65" s="40"/>
      <c r="G65" s="46">
        <f t="shared" si="2"/>
        <v>0</v>
      </c>
    </row>
    <row r="66" spans="2:7" x14ac:dyDescent="0.25">
      <c r="B66" s="57"/>
      <c r="C66" s="28" t="s">
        <v>56</v>
      </c>
      <c r="D66" s="8" t="s">
        <v>53</v>
      </c>
      <c r="E66" s="15">
        <v>2</v>
      </c>
      <c r="F66" s="40"/>
      <c r="G66" s="46">
        <f t="shared" si="2"/>
        <v>0</v>
      </c>
    </row>
    <row r="67" spans="2:7" x14ac:dyDescent="0.25">
      <c r="B67" s="57" t="s">
        <v>76</v>
      </c>
      <c r="C67" s="28" t="s">
        <v>42</v>
      </c>
      <c r="D67" s="8" t="s">
        <v>53</v>
      </c>
      <c r="E67" s="15">
        <v>3</v>
      </c>
      <c r="F67" s="40"/>
      <c r="G67" s="46">
        <f t="shared" si="2"/>
        <v>0</v>
      </c>
    </row>
    <row r="68" spans="2:7" x14ac:dyDescent="0.25">
      <c r="B68" s="57"/>
      <c r="C68" s="47" t="s">
        <v>142</v>
      </c>
      <c r="D68" s="30" t="s">
        <v>143</v>
      </c>
      <c r="E68" s="15">
        <v>11</v>
      </c>
      <c r="F68" s="40"/>
      <c r="G68" s="46">
        <f t="shared" si="2"/>
        <v>0</v>
      </c>
    </row>
    <row r="69" spans="2:7" x14ac:dyDescent="0.25">
      <c r="B69" s="57"/>
      <c r="C69" s="28" t="s">
        <v>56</v>
      </c>
      <c r="D69" s="8" t="s">
        <v>53</v>
      </c>
      <c r="E69" s="15">
        <v>3</v>
      </c>
      <c r="F69" s="40"/>
      <c r="G69" s="46">
        <f t="shared" si="2"/>
        <v>0</v>
      </c>
    </row>
    <row r="70" spans="2:7" x14ac:dyDescent="0.25">
      <c r="B70" s="74" t="s">
        <v>77</v>
      </c>
      <c r="C70" s="28" t="s">
        <v>42</v>
      </c>
      <c r="D70" s="8" t="s">
        <v>53</v>
      </c>
      <c r="E70" s="15">
        <v>0</v>
      </c>
      <c r="F70" s="40"/>
      <c r="G70" s="86">
        <f t="shared" ref="G70" si="3">+IF(E70&gt;0,F70/E70,0)</f>
        <v>0</v>
      </c>
    </row>
    <row r="71" spans="2:7" x14ac:dyDescent="0.25">
      <c r="B71" s="75"/>
      <c r="C71" s="47" t="s">
        <v>142</v>
      </c>
      <c r="D71" s="30" t="s">
        <v>143</v>
      </c>
      <c r="E71" s="15">
        <v>3</v>
      </c>
      <c r="F71" s="40"/>
      <c r="G71" s="46">
        <f t="shared" si="2"/>
        <v>0</v>
      </c>
    </row>
    <row r="72" spans="2:7" x14ac:dyDescent="0.25">
      <c r="B72" s="56"/>
      <c r="C72" s="28" t="s">
        <v>56</v>
      </c>
      <c r="D72" s="8" t="s">
        <v>53</v>
      </c>
      <c r="E72" s="15">
        <v>1</v>
      </c>
      <c r="F72" s="40"/>
      <c r="G72" s="46">
        <f t="shared" si="2"/>
        <v>0</v>
      </c>
    </row>
    <row r="73" spans="2:7" x14ac:dyDescent="0.25">
      <c r="B73" s="74" t="s">
        <v>78</v>
      </c>
      <c r="C73" s="28" t="s">
        <v>42</v>
      </c>
      <c r="D73" s="8" t="s">
        <v>53</v>
      </c>
      <c r="E73" s="15">
        <v>1</v>
      </c>
      <c r="F73" s="40"/>
      <c r="G73" s="46">
        <f t="shared" si="2"/>
        <v>0</v>
      </c>
    </row>
    <row r="74" spans="2:7" x14ac:dyDescent="0.25">
      <c r="B74" s="75"/>
      <c r="C74" s="47" t="s">
        <v>142</v>
      </c>
      <c r="D74" s="30" t="s">
        <v>143</v>
      </c>
      <c r="E74" s="15">
        <v>3</v>
      </c>
      <c r="F74" s="40"/>
      <c r="G74" s="46">
        <f t="shared" si="2"/>
        <v>0</v>
      </c>
    </row>
    <row r="75" spans="2:7" x14ac:dyDescent="0.25">
      <c r="B75" s="56"/>
      <c r="C75" s="28" t="s">
        <v>56</v>
      </c>
      <c r="D75" s="8" t="s">
        <v>53</v>
      </c>
      <c r="E75" s="15">
        <v>2</v>
      </c>
      <c r="F75" s="40"/>
      <c r="G75" s="46">
        <f t="shared" si="2"/>
        <v>0</v>
      </c>
    </row>
    <row r="76" spans="2:7" x14ac:dyDescent="0.25">
      <c r="B76" s="74" t="s">
        <v>79</v>
      </c>
      <c r="C76" s="28" t="s">
        <v>42</v>
      </c>
      <c r="D76" s="8" t="s">
        <v>53</v>
      </c>
      <c r="E76" s="15">
        <v>1</v>
      </c>
      <c r="F76" s="40"/>
      <c r="G76" s="46">
        <f t="shared" si="2"/>
        <v>0</v>
      </c>
    </row>
    <row r="77" spans="2:7" x14ac:dyDescent="0.25">
      <c r="B77" s="75"/>
      <c r="C77" s="47" t="s">
        <v>142</v>
      </c>
      <c r="D77" s="30" t="s">
        <v>143</v>
      </c>
      <c r="E77" s="15">
        <v>6</v>
      </c>
      <c r="F77" s="40"/>
      <c r="G77" s="46">
        <f t="shared" si="2"/>
        <v>0</v>
      </c>
    </row>
    <row r="78" spans="2:7" x14ac:dyDescent="0.25">
      <c r="B78" s="56"/>
      <c r="C78" s="28" t="s">
        <v>56</v>
      </c>
      <c r="D78" s="8" t="s">
        <v>53</v>
      </c>
      <c r="E78" s="15">
        <v>2</v>
      </c>
      <c r="F78" s="40"/>
      <c r="G78" s="46">
        <f t="shared" si="2"/>
        <v>0</v>
      </c>
    </row>
    <row r="79" spans="2:7" x14ac:dyDescent="0.25">
      <c r="B79" s="74" t="s">
        <v>80</v>
      </c>
      <c r="C79" s="28" t="s">
        <v>42</v>
      </c>
      <c r="D79" s="8" t="s">
        <v>53</v>
      </c>
      <c r="E79" s="15">
        <v>3</v>
      </c>
      <c r="F79" s="40"/>
      <c r="G79" s="46">
        <f t="shared" si="2"/>
        <v>0</v>
      </c>
    </row>
    <row r="80" spans="2:7" x14ac:dyDescent="0.25">
      <c r="B80" s="75"/>
      <c r="C80" s="47" t="s">
        <v>142</v>
      </c>
      <c r="D80" s="30" t="s">
        <v>143</v>
      </c>
      <c r="E80" s="15">
        <v>10</v>
      </c>
      <c r="F80" s="40"/>
      <c r="G80" s="46">
        <f t="shared" si="2"/>
        <v>0</v>
      </c>
    </row>
    <row r="81" spans="2:8" x14ac:dyDescent="0.25">
      <c r="B81" s="56"/>
      <c r="C81" s="28" t="s">
        <v>56</v>
      </c>
      <c r="D81" s="8" t="s">
        <v>53</v>
      </c>
      <c r="E81" s="15">
        <v>4</v>
      </c>
      <c r="F81" s="40"/>
      <c r="G81" s="46">
        <f t="shared" si="2"/>
        <v>0</v>
      </c>
    </row>
    <row r="82" spans="2:8" x14ac:dyDescent="0.25">
      <c r="B82" s="74" t="s">
        <v>81</v>
      </c>
      <c r="C82" s="28" t="s">
        <v>42</v>
      </c>
      <c r="D82" s="8" t="s">
        <v>53</v>
      </c>
      <c r="E82" s="15">
        <v>2</v>
      </c>
      <c r="F82" s="40"/>
      <c r="G82" s="46">
        <f t="shared" si="2"/>
        <v>0</v>
      </c>
    </row>
    <row r="83" spans="2:8" x14ac:dyDescent="0.25">
      <c r="B83" s="75"/>
      <c r="C83" s="47" t="s">
        <v>142</v>
      </c>
      <c r="D83" s="30" t="s">
        <v>143</v>
      </c>
      <c r="E83" s="15">
        <v>5</v>
      </c>
      <c r="F83" s="40"/>
      <c r="G83" s="46">
        <f t="shared" si="2"/>
        <v>0</v>
      </c>
    </row>
    <row r="84" spans="2:8" x14ac:dyDescent="0.25">
      <c r="B84" s="56"/>
      <c r="C84" s="28" t="s">
        <v>56</v>
      </c>
      <c r="D84" s="8" t="s">
        <v>53</v>
      </c>
      <c r="E84" s="15">
        <v>3</v>
      </c>
      <c r="F84" s="40"/>
      <c r="G84" s="46">
        <f t="shared" si="2"/>
        <v>0</v>
      </c>
    </row>
    <row r="85" spans="2:8" x14ac:dyDescent="0.25">
      <c r="B85" s="74" t="s">
        <v>82</v>
      </c>
      <c r="C85" s="28" t="s">
        <v>42</v>
      </c>
      <c r="D85" s="8" t="s">
        <v>53</v>
      </c>
      <c r="E85" s="15">
        <v>3</v>
      </c>
      <c r="F85" s="40"/>
      <c r="G85" s="46">
        <f t="shared" si="2"/>
        <v>0</v>
      </c>
    </row>
    <row r="86" spans="2:8" x14ac:dyDescent="0.25">
      <c r="B86" s="75"/>
      <c r="C86" s="47" t="s">
        <v>142</v>
      </c>
      <c r="D86" s="30" t="s">
        <v>143</v>
      </c>
      <c r="E86" s="15">
        <v>16</v>
      </c>
      <c r="F86" s="40"/>
      <c r="G86" s="46">
        <f t="shared" si="2"/>
        <v>0</v>
      </c>
    </row>
    <row r="87" spans="2:8" x14ac:dyDescent="0.25">
      <c r="B87" s="56"/>
      <c r="C87" s="28" t="s">
        <v>56</v>
      </c>
      <c r="D87" s="8" t="s">
        <v>53</v>
      </c>
      <c r="E87" s="15">
        <v>5</v>
      </c>
      <c r="F87" s="40"/>
      <c r="G87" s="46">
        <f t="shared" si="2"/>
        <v>0</v>
      </c>
    </row>
    <row r="88" spans="2:8" x14ac:dyDescent="0.25">
      <c r="B88" s="57" t="s">
        <v>84</v>
      </c>
      <c r="C88" s="28" t="s">
        <v>42</v>
      </c>
      <c r="D88" s="8" t="s">
        <v>53</v>
      </c>
      <c r="E88" s="15">
        <v>1</v>
      </c>
      <c r="F88" s="40"/>
      <c r="G88" s="46">
        <f t="shared" si="2"/>
        <v>0</v>
      </c>
    </row>
    <row r="89" spans="2:8" x14ac:dyDescent="0.25">
      <c r="B89" s="57"/>
      <c r="C89" s="47" t="s">
        <v>142</v>
      </c>
      <c r="D89" s="30" t="s">
        <v>143</v>
      </c>
      <c r="E89" s="15">
        <v>1</v>
      </c>
      <c r="F89" s="40"/>
      <c r="G89" s="46">
        <f t="shared" si="2"/>
        <v>0</v>
      </c>
    </row>
    <row r="90" spans="2:8" x14ac:dyDescent="0.25">
      <c r="B90" s="57"/>
      <c r="C90" s="28" t="s">
        <v>56</v>
      </c>
      <c r="D90" s="8" t="s">
        <v>53</v>
      </c>
      <c r="E90" s="15">
        <v>1</v>
      </c>
      <c r="F90" s="40"/>
      <c r="G90" s="46">
        <f t="shared" si="2"/>
        <v>0</v>
      </c>
    </row>
    <row r="91" spans="2:8" x14ac:dyDescent="0.25">
      <c r="B91" s="57" t="s">
        <v>83</v>
      </c>
      <c r="C91" s="28" t="s">
        <v>42</v>
      </c>
      <c r="D91" s="8" t="s">
        <v>53</v>
      </c>
      <c r="E91" s="15">
        <v>3</v>
      </c>
      <c r="F91" s="40"/>
      <c r="G91" s="46">
        <f t="shared" si="2"/>
        <v>0</v>
      </c>
    </row>
    <row r="92" spans="2:8" x14ac:dyDescent="0.25">
      <c r="B92" s="57"/>
      <c r="C92" s="47" t="s">
        <v>142</v>
      </c>
      <c r="D92" s="30" t="s">
        <v>143</v>
      </c>
      <c r="E92" s="15">
        <v>11</v>
      </c>
      <c r="F92" s="40"/>
      <c r="G92" s="46">
        <f t="shared" si="2"/>
        <v>0</v>
      </c>
    </row>
    <row r="93" spans="2:8" x14ac:dyDescent="0.25">
      <c r="B93" s="57"/>
      <c r="C93" s="28" t="s">
        <v>56</v>
      </c>
      <c r="D93" s="8" t="s">
        <v>53</v>
      </c>
      <c r="E93" s="15">
        <v>4</v>
      </c>
      <c r="F93" s="40"/>
      <c r="G93" s="46">
        <f t="shared" si="2"/>
        <v>0</v>
      </c>
    </row>
    <row r="94" spans="2:8" x14ac:dyDescent="0.25">
      <c r="B94" s="76" t="s">
        <v>19</v>
      </c>
      <c r="C94" s="77"/>
      <c r="D94" s="77"/>
      <c r="E94" s="77"/>
      <c r="F94" s="77"/>
      <c r="G94" s="87"/>
    </row>
    <row r="95" spans="2:8" x14ac:dyDescent="0.25">
      <c r="B95" s="63" t="s">
        <v>85</v>
      </c>
      <c r="C95" s="7" t="s">
        <v>86</v>
      </c>
      <c r="D95" s="14" t="s">
        <v>20</v>
      </c>
      <c r="E95" s="15">
        <v>4</v>
      </c>
      <c r="F95" s="40"/>
      <c r="G95" s="46">
        <f>+F95/E95</f>
        <v>0</v>
      </c>
      <c r="H95" s="88"/>
    </row>
    <row r="96" spans="2:8" x14ac:dyDescent="0.25">
      <c r="B96" s="64"/>
      <c r="C96" s="47" t="s">
        <v>87</v>
      </c>
      <c r="D96" s="30" t="s">
        <v>143</v>
      </c>
      <c r="E96" s="15">
        <v>27</v>
      </c>
      <c r="F96" s="40"/>
      <c r="G96" s="46">
        <f>+F96/E96</f>
        <v>0</v>
      </c>
    </row>
    <row r="97" spans="2:7" x14ac:dyDescent="0.25">
      <c r="B97" s="63" t="s">
        <v>88</v>
      </c>
      <c r="C97" s="6" t="s">
        <v>20</v>
      </c>
      <c r="D97" s="6" t="s">
        <v>20</v>
      </c>
      <c r="E97" s="15">
        <v>2</v>
      </c>
      <c r="F97" s="40"/>
      <c r="G97" s="46">
        <f>+F97/E97</f>
        <v>0</v>
      </c>
    </row>
    <row r="98" spans="2:7" x14ac:dyDescent="0.25">
      <c r="B98" s="64"/>
      <c r="C98" s="7" t="s">
        <v>87</v>
      </c>
      <c r="D98" s="7" t="s">
        <v>55</v>
      </c>
      <c r="E98" s="15">
        <v>14</v>
      </c>
      <c r="F98" s="40"/>
      <c r="G98" s="46">
        <f>+F98/E98</f>
        <v>0</v>
      </c>
    </row>
  </sheetData>
  <sheetProtection algorithmName="SHA-512" hashValue="PhVfFpQou9DyvzTzhOFuYxhKRKzk7y94OGWO5OTp7IbEx3qqw9EmFPy1lfn6YuIBZ0/pPIJogVh0DZ/I5EBihQ==" saltValue="0HZUUjtTDnAusVeoEnvlwg==" spinCount="100000" sheet="1" objects="1" scenarios="1"/>
  <mergeCells count="41">
    <mergeCell ref="E8:F8"/>
    <mergeCell ref="G8:G9"/>
    <mergeCell ref="B95:B96"/>
    <mergeCell ref="B97:B98"/>
    <mergeCell ref="B1:G1"/>
    <mergeCell ref="B2:G2"/>
    <mergeCell ref="B4:G4"/>
    <mergeCell ref="B6:G6"/>
    <mergeCell ref="C8:C9"/>
    <mergeCell ref="D8:D9"/>
    <mergeCell ref="B10:G10"/>
    <mergeCell ref="B11:B13"/>
    <mergeCell ref="B14:B16"/>
    <mergeCell ref="B20:G20"/>
    <mergeCell ref="B21:B23"/>
    <mergeCell ref="B17:B19"/>
    <mergeCell ref="B24:B26"/>
    <mergeCell ref="B27:B29"/>
    <mergeCell ref="B30:B32"/>
    <mergeCell ref="B33:B35"/>
    <mergeCell ref="B36:B38"/>
    <mergeCell ref="B39:B41"/>
    <mergeCell ref="B42:B44"/>
    <mergeCell ref="B45:B47"/>
    <mergeCell ref="B51:B53"/>
    <mergeCell ref="B48:B50"/>
    <mergeCell ref="B54:B56"/>
    <mergeCell ref="B57:B59"/>
    <mergeCell ref="B60:G60"/>
    <mergeCell ref="B61:B63"/>
    <mergeCell ref="B64:B66"/>
    <mergeCell ref="B67:B69"/>
    <mergeCell ref="B70:B72"/>
    <mergeCell ref="B73:B75"/>
    <mergeCell ref="B76:B78"/>
    <mergeCell ref="B79:B81"/>
    <mergeCell ref="B82:B84"/>
    <mergeCell ref="B85:B87"/>
    <mergeCell ref="B88:B90"/>
    <mergeCell ref="B91:B93"/>
    <mergeCell ref="B94:G94"/>
  </mergeCells>
  <printOptions horizontalCentered="1" verticalCentered="1"/>
  <pageMargins left="0.11811023622047245" right="0.11811023622047245" top="0" bottom="0" header="0.31496062992125984" footer="0.31496062992125984"/>
  <pageSetup orientation="landscape" r:id="rId1"/>
  <rowBreaks count="2" manualBreakCount="2">
    <brk id="38" max="16383" man="1"/>
    <brk id="67" max="16383" man="1"/>
  </rowBreaks>
  <colBreaks count="1" manualBreakCount="1">
    <brk id="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J38"/>
  <sheetViews>
    <sheetView showGridLines="0" topLeftCell="B1" workbookViewId="0">
      <selection activeCell="B30" sqref="B30:G30"/>
    </sheetView>
  </sheetViews>
  <sheetFormatPr baseColWidth="10" defaultColWidth="0" defaultRowHeight="15" zeroHeight="1" x14ac:dyDescent="0.25"/>
  <cols>
    <col min="1" max="1" width="4.28515625" customWidth="1"/>
    <col min="2" max="2" width="33.5703125" customWidth="1"/>
    <col min="3" max="3" width="30.28515625" customWidth="1"/>
    <col min="4" max="4" width="13.42578125" customWidth="1"/>
    <col min="5" max="5" width="10.7109375" customWidth="1"/>
    <col min="6" max="6" width="9.5703125" customWidth="1"/>
    <col min="7" max="7" width="11.7109375" customWidth="1"/>
    <col min="8" max="8" width="11.42578125" customWidth="1"/>
    <col min="9" max="10" width="0" hidden="1" customWidth="1"/>
    <col min="11" max="16384" width="11.42578125" hidden="1"/>
  </cols>
  <sheetData>
    <row r="1" spans="2:7" ht="18" x14ac:dyDescent="0.25">
      <c r="B1" s="65" t="s">
        <v>34</v>
      </c>
      <c r="C1" s="65"/>
      <c r="D1" s="65"/>
      <c r="E1" s="65"/>
      <c r="F1" s="65"/>
      <c r="G1" s="65"/>
    </row>
    <row r="2" spans="2:7" ht="18" x14ac:dyDescent="0.25">
      <c r="B2" s="65" t="s">
        <v>35</v>
      </c>
      <c r="C2" s="65"/>
      <c r="D2" s="65"/>
      <c r="E2" s="65"/>
      <c r="F2" s="65"/>
      <c r="G2" s="65"/>
    </row>
    <row r="3" spans="2:7" x14ac:dyDescent="0.25"/>
    <row r="4" spans="2:7" ht="18" x14ac:dyDescent="0.25">
      <c r="B4" s="66" t="s">
        <v>0</v>
      </c>
      <c r="C4" s="66"/>
      <c r="D4" s="66"/>
      <c r="E4" s="66"/>
      <c r="F4" s="66"/>
      <c r="G4" s="66"/>
    </row>
    <row r="5" spans="2:7" x14ac:dyDescent="0.25">
      <c r="B5" s="79" t="s">
        <v>89</v>
      </c>
      <c r="C5" s="79"/>
      <c r="D5" s="79"/>
      <c r="E5" s="79"/>
      <c r="F5" s="79"/>
      <c r="G5" s="79"/>
    </row>
    <row r="6" spans="2:7" x14ac:dyDescent="0.25"/>
    <row r="7" spans="2:7" ht="30" customHeight="1" x14ac:dyDescent="0.25">
      <c r="B7" s="43" t="s">
        <v>37</v>
      </c>
      <c r="C7" s="68" t="s">
        <v>1</v>
      </c>
      <c r="D7" s="68" t="s">
        <v>2</v>
      </c>
      <c r="E7" s="70" t="s">
        <v>153</v>
      </c>
      <c r="F7" s="71"/>
      <c r="G7" s="72" t="s">
        <v>154</v>
      </c>
    </row>
    <row r="8" spans="2:7" ht="30" customHeight="1" x14ac:dyDescent="0.25">
      <c r="B8" s="44" t="s">
        <v>38</v>
      </c>
      <c r="C8" s="69"/>
      <c r="D8" s="69"/>
      <c r="E8" s="45" t="s">
        <v>155</v>
      </c>
      <c r="F8" s="45" t="s">
        <v>156</v>
      </c>
      <c r="G8" s="73"/>
    </row>
    <row r="9" spans="2:7" x14ac:dyDescent="0.25">
      <c r="B9" s="80" t="s">
        <v>21</v>
      </c>
      <c r="C9" s="80"/>
      <c r="D9" s="80"/>
      <c r="E9" s="80"/>
      <c r="F9" s="80"/>
      <c r="G9" s="80"/>
    </row>
    <row r="10" spans="2:7" x14ac:dyDescent="0.25">
      <c r="B10" s="8" t="s">
        <v>146</v>
      </c>
      <c r="C10" s="8"/>
      <c r="D10" s="13"/>
      <c r="E10" s="4"/>
      <c r="F10" s="4"/>
      <c r="G10" s="4"/>
    </row>
    <row r="11" spans="2:7" x14ac:dyDescent="0.25">
      <c r="B11" s="63" t="s">
        <v>22</v>
      </c>
      <c r="C11" s="21" t="s">
        <v>90</v>
      </c>
      <c r="D11" s="21" t="s">
        <v>144</v>
      </c>
      <c r="E11" s="15">
        <v>14</v>
      </c>
      <c r="F11" s="40"/>
      <c r="G11" s="46">
        <f>+F11/E11</f>
        <v>0</v>
      </c>
    </row>
    <row r="12" spans="2:7" x14ac:dyDescent="0.25">
      <c r="B12" s="60"/>
      <c r="C12" s="49" t="s">
        <v>91</v>
      </c>
      <c r="D12" s="29" t="s">
        <v>144</v>
      </c>
      <c r="E12" s="15">
        <v>25</v>
      </c>
      <c r="F12" s="40"/>
      <c r="G12" s="46">
        <f>+F12/E12</f>
        <v>0</v>
      </c>
    </row>
    <row r="13" spans="2:7" x14ac:dyDescent="0.25">
      <c r="B13" s="64"/>
      <c r="C13" s="49" t="s">
        <v>92</v>
      </c>
      <c r="D13" s="22" t="s">
        <v>93</v>
      </c>
      <c r="E13" s="15">
        <v>12</v>
      </c>
      <c r="F13" s="40"/>
      <c r="G13" s="46">
        <f>+F13/E13</f>
        <v>0</v>
      </c>
    </row>
    <row r="14" spans="2:7" x14ac:dyDescent="0.25">
      <c r="B14" s="6"/>
      <c r="C14" s="8"/>
      <c r="D14" s="5"/>
      <c r="E14" s="4"/>
      <c r="F14" s="4"/>
      <c r="G14" s="4"/>
    </row>
    <row r="15" spans="2:7" x14ac:dyDescent="0.25">
      <c r="B15" s="80" t="s">
        <v>94</v>
      </c>
      <c r="C15" s="80"/>
      <c r="D15" s="80"/>
      <c r="E15" s="80"/>
      <c r="F15" s="80"/>
      <c r="G15" s="80"/>
    </row>
    <row r="16" spans="2:7" x14ac:dyDescent="0.25">
      <c r="B16" s="32" t="s">
        <v>107</v>
      </c>
      <c r="C16" s="4"/>
      <c r="D16" s="4"/>
      <c r="E16" s="4"/>
      <c r="F16" s="4"/>
      <c r="G16" s="46"/>
    </row>
    <row r="17" spans="2:7" x14ac:dyDescent="0.25">
      <c r="B17" s="81" t="s">
        <v>137</v>
      </c>
      <c r="C17" s="49" t="s">
        <v>95</v>
      </c>
      <c r="D17" s="31" t="s">
        <v>96</v>
      </c>
      <c r="E17" s="15">
        <v>17</v>
      </c>
      <c r="F17" s="40"/>
      <c r="G17" s="46">
        <f t="shared" ref="G17:G25" si="0">+F17/E17</f>
        <v>0</v>
      </c>
    </row>
    <row r="18" spans="2:7" x14ac:dyDescent="0.25">
      <c r="B18" s="81"/>
      <c r="C18" s="49" t="s">
        <v>97</v>
      </c>
      <c r="D18" s="31" t="s">
        <v>96</v>
      </c>
      <c r="E18" s="15">
        <v>3</v>
      </c>
      <c r="F18" s="40"/>
      <c r="G18" s="46">
        <f t="shared" si="0"/>
        <v>0</v>
      </c>
    </row>
    <row r="19" spans="2:7" x14ac:dyDescent="0.25">
      <c r="B19" s="81"/>
      <c r="C19" s="49" t="s">
        <v>98</v>
      </c>
      <c r="D19" s="31" t="s">
        <v>96</v>
      </c>
      <c r="E19" s="15">
        <v>1</v>
      </c>
      <c r="F19" s="40"/>
      <c r="G19" s="46">
        <f t="shared" si="0"/>
        <v>0</v>
      </c>
    </row>
    <row r="20" spans="2:7" x14ac:dyDescent="0.25">
      <c r="B20" s="81"/>
      <c r="C20" s="49" t="s">
        <v>99</v>
      </c>
      <c r="D20" s="31" t="s">
        <v>96</v>
      </c>
      <c r="E20" s="15">
        <v>3</v>
      </c>
      <c r="F20" s="40"/>
      <c r="G20" s="46">
        <f t="shared" si="0"/>
        <v>0</v>
      </c>
    </row>
    <row r="21" spans="2:7" x14ac:dyDescent="0.25">
      <c r="B21" s="81"/>
      <c r="C21" s="23" t="s">
        <v>100</v>
      </c>
      <c r="D21" s="31" t="s">
        <v>101</v>
      </c>
      <c r="E21" s="15">
        <v>10</v>
      </c>
      <c r="F21" s="40"/>
      <c r="G21" s="46">
        <f t="shared" si="0"/>
        <v>0</v>
      </c>
    </row>
    <row r="22" spans="2:7" x14ac:dyDescent="0.25">
      <c r="B22" s="81"/>
      <c r="C22" s="8" t="s">
        <v>102</v>
      </c>
      <c r="D22" s="31" t="s">
        <v>103</v>
      </c>
      <c r="E22" s="15">
        <v>9</v>
      </c>
      <c r="F22" s="40"/>
      <c r="G22" s="46">
        <f t="shared" si="0"/>
        <v>0</v>
      </c>
    </row>
    <row r="23" spans="2:7" ht="22.5" x14ac:dyDescent="0.25">
      <c r="B23" s="81"/>
      <c r="C23" s="23" t="s">
        <v>104</v>
      </c>
      <c r="D23" s="31" t="s">
        <v>16</v>
      </c>
      <c r="E23" s="15">
        <v>70</v>
      </c>
      <c r="F23" s="40"/>
      <c r="G23" s="46">
        <f t="shared" si="0"/>
        <v>0</v>
      </c>
    </row>
    <row r="24" spans="2:7" x14ac:dyDescent="0.25">
      <c r="B24" s="81"/>
      <c r="C24" s="23" t="s">
        <v>105</v>
      </c>
      <c r="D24" s="31" t="s">
        <v>16</v>
      </c>
      <c r="E24" s="15">
        <v>90</v>
      </c>
      <c r="F24" s="40"/>
      <c r="G24" s="46">
        <f t="shared" si="0"/>
        <v>0</v>
      </c>
    </row>
    <row r="25" spans="2:7" ht="22.5" x14ac:dyDescent="0.25">
      <c r="B25" s="81"/>
      <c r="C25" s="23" t="s">
        <v>106</v>
      </c>
      <c r="D25" s="31" t="s">
        <v>16</v>
      </c>
      <c r="E25" s="15">
        <v>6</v>
      </c>
      <c r="F25" s="40"/>
      <c r="G25" s="46">
        <f t="shared" si="0"/>
        <v>0</v>
      </c>
    </row>
    <row r="26" spans="2:7" ht="17.25" customHeight="1" x14ac:dyDescent="0.25">
      <c r="B26" s="58" t="s">
        <v>23</v>
      </c>
      <c r="C26" s="59"/>
      <c r="D26" s="59"/>
      <c r="E26" s="59"/>
      <c r="F26" s="59"/>
      <c r="G26" s="83"/>
    </row>
    <row r="27" spans="2:7" x14ac:dyDescent="0.25">
      <c r="B27" s="51" t="s">
        <v>29</v>
      </c>
      <c r="C27" s="23" t="s">
        <v>30</v>
      </c>
      <c r="D27" s="8" t="s">
        <v>31</v>
      </c>
      <c r="E27" s="15">
        <v>10</v>
      </c>
      <c r="F27" s="40"/>
      <c r="G27" s="46">
        <f>+F27/E27</f>
        <v>0</v>
      </c>
    </row>
    <row r="28" spans="2:7" x14ac:dyDescent="0.25">
      <c r="B28" s="53"/>
      <c r="C28" s="8" t="s">
        <v>32</v>
      </c>
      <c r="D28" s="8" t="s">
        <v>33</v>
      </c>
      <c r="E28" s="15">
        <v>5</v>
      </c>
      <c r="F28" s="40"/>
      <c r="G28" s="46">
        <f>+F28/E28</f>
        <v>0</v>
      </c>
    </row>
    <row r="29" spans="2:7" x14ac:dyDescent="0.25">
      <c r="B29" s="8" t="s">
        <v>132</v>
      </c>
      <c r="C29" s="8" t="s">
        <v>133</v>
      </c>
      <c r="D29" s="8" t="s">
        <v>134</v>
      </c>
      <c r="E29" s="15">
        <v>3900</v>
      </c>
      <c r="F29" s="40"/>
      <c r="G29" s="46">
        <f>+F29/E29</f>
        <v>0</v>
      </c>
    </row>
    <row r="30" spans="2:7" x14ac:dyDescent="0.25">
      <c r="B30" s="76" t="s">
        <v>145</v>
      </c>
      <c r="C30" s="77"/>
      <c r="D30" s="77"/>
      <c r="E30" s="77"/>
      <c r="F30" s="77"/>
      <c r="G30" s="87"/>
    </row>
    <row r="31" spans="2:7" x14ac:dyDescent="0.25">
      <c r="B31" s="6" t="s">
        <v>109</v>
      </c>
      <c r="C31" s="23" t="s">
        <v>110</v>
      </c>
      <c r="D31" s="6" t="s">
        <v>110</v>
      </c>
      <c r="E31" s="15">
        <v>45</v>
      </c>
      <c r="F31" s="40"/>
      <c r="G31" s="46">
        <f>+F31/E31</f>
        <v>0</v>
      </c>
    </row>
    <row r="32" spans="2:7" x14ac:dyDescent="0.25"/>
    <row r="33" x14ac:dyDescent="0.25"/>
    <row r="34" x14ac:dyDescent="0.25"/>
    <row r="35" x14ac:dyDescent="0.25"/>
    <row r="36" x14ac:dyDescent="0.25"/>
    <row r="37" x14ac:dyDescent="0.25"/>
    <row r="38" x14ac:dyDescent="0.25"/>
  </sheetData>
  <sheetProtection algorithmName="SHA-512" hashValue="jS2nYdjWugPEmWdVQ7suQZJfqt+JSij+o0ZGkbusz9ZNDCAj2ntI/rdky+FkBJF+KSRcWRc831Lav9AmdC9dnQ==" saltValue="H3QlrGCJowRsyq9LjeoWjA==" spinCount="100000" sheet="1" objects="1" scenarios="1"/>
  <mergeCells count="15">
    <mergeCell ref="G7:G8"/>
    <mergeCell ref="B27:B28"/>
    <mergeCell ref="B30:G30"/>
    <mergeCell ref="B1:G1"/>
    <mergeCell ref="B2:G2"/>
    <mergeCell ref="B4:G4"/>
    <mergeCell ref="B5:G5"/>
    <mergeCell ref="C7:C8"/>
    <mergeCell ref="D7:D8"/>
    <mergeCell ref="B9:G9"/>
    <mergeCell ref="B15:G15"/>
    <mergeCell ref="B17:B25"/>
    <mergeCell ref="B26:G26"/>
    <mergeCell ref="B11:B13"/>
    <mergeCell ref="E7:F7"/>
  </mergeCells>
  <printOptions horizontalCentered="1" verticalCentered="1"/>
  <pageMargins left="0.11811023622047245" right="0.11811023622047245" top="0.74803149606299213" bottom="0.74803149606299213" header="0.31496062992125984" footer="0.31496062992125984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B1:G13"/>
  <sheetViews>
    <sheetView showGridLines="0" workbookViewId="0">
      <selection activeCell="B1" sqref="B1:G1"/>
    </sheetView>
  </sheetViews>
  <sheetFormatPr baseColWidth="10" defaultRowHeight="15" x14ac:dyDescent="0.25"/>
  <cols>
    <col min="2" max="2" width="24.42578125" customWidth="1"/>
    <col min="3" max="3" width="21.7109375" customWidth="1"/>
    <col min="5" max="5" width="12.5703125" customWidth="1"/>
    <col min="6" max="7" width="11.7109375" customWidth="1"/>
  </cols>
  <sheetData>
    <row r="1" spans="2:7" ht="18" x14ac:dyDescent="0.25">
      <c r="B1" s="65" t="s">
        <v>34</v>
      </c>
      <c r="C1" s="65"/>
      <c r="D1" s="65"/>
      <c r="E1" s="65"/>
      <c r="F1" s="65"/>
      <c r="G1" s="65"/>
    </row>
    <row r="2" spans="2:7" ht="18" x14ac:dyDescent="0.25">
      <c r="B2" s="65" t="s">
        <v>35</v>
      </c>
      <c r="C2" s="65"/>
      <c r="D2" s="65"/>
      <c r="E2" s="65"/>
      <c r="F2" s="65"/>
      <c r="G2" s="65"/>
    </row>
    <row r="4" spans="2:7" ht="18" x14ac:dyDescent="0.25">
      <c r="B4" s="66" t="s">
        <v>0</v>
      </c>
      <c r="C4" s="66"/>
      <c r="D4" s="66"/>
      <c r="E4" s="66"/>
      <c r="F4" s="66"/>
      <c r="G4" s="66"/>
    </row>
    <row r="5" spans="2:7" x14ac:dyDescent="0.25">
      <c r="B5" s="79" t="s">
        <v>111</v>
      </c>
      <c r="C5" s="79"/>
      <c r="D5" s="79"/>
      <c r="E5" s="79"/>
      <c r="F5" s="79"/>
      <c r="G5" s="79"/>
    </row>
    <row r="7" spans="2:7" ht="30" customHeight="1" x14ac:dyDescent="0.25">
      <c r="B7" s="43" t="s">
        <v>37</v>
      </c>
      <c r="C7" s="68" t="s">
        <v>1</v>
      </c>
      <c r="D7" s="68" t="s">
        <v>2</v>
      </c>
      <c r="E7" s="70" t="s">
        <v>153</v>
      </c>
      <c r="F7" s="71"/>
      <c r="G7" s="72" t="s">
        <v>154</v>
      </c>
    </row>
    <row r="8" spans="2:7" ht="30" customHeight="1" x14ac:dyDescent="0.25">
      <c r="B8" s="44" t="s">
        <v>38</v>
      </c>
      <c r="C8" s="69"/>
      <c r="D8" s="69"/>
      <c r="E8" s="45" t="s">
        <v>155</v>
      </c>
      <c r="F8" s="45" t="s">
        <v>156</v>
      </c>
      <c r="G8" s="73"/>
    </row>
    <row r="9" spans="2:7" x14ac:dyDescent="0.25">
      <c r="B9" s="82" t="s">
        <v>147</v>
      </c>
      <c r="C9" s="82"/>
      <c r="D9" s="82"/>
      <c r="E9" s="82"/>
      <c r="F9" s="82"/>
      <c r="G9" s="82"/>
    </row>
    <row r="10" spans="2:7" ht="22.5" x14ac:dyDescent="0.25">
      <c r="B10" s="41" t="s">
        <v>148</v>
      </c>
      <c r="C10" s="41" t="s">
        <v>149</v>
      </c>
      <c r="D10" s="41" t="s">
        <v>149</v>
      </c>
      <c r="E10" s="15">
        <v>34</v>
      </c>
      <c r="F10" s="40"/>
      <c r="G10" s="46">
        <f>+F10/E10</f>
        <v>0</v>
      </c>
    </row>
    <row r="11" spans="2:7" x14ac:dyDescent="0.25">
      <c r="B11" s="82" t="s">
        <v>24</v>
      </c>
      <c r="C11" s="82"/>
      <c r="D11" s="82"/>
      <c r="E11" s="82"/>
      <c r="F11" s="82"/>
      <c r="G11" s="82"/>
    </row>
    <row r="12" spans="2:7" x14ac:dyDescent="0.25">
      <c r="B12" s="51" t="s">
        <v>112</v>
      </c>
      <c r="C12" s="28" t="s">
        <v>113</v>
      </c>
      <c r="D12" s="28" t="s">
        <v>114</v>
      </c>
      <c r="E12" s="15">
        <v>85</v>
      </c>
      <c r="F12" s="40"/>
      <c r="G12" s="46">
        <f>+F12/E12</f>
        <v>0</v>
      </c>
    </row>
    <row r="13" spans="2:7" x14ac:dyDescent="0.25">
      <c r="B13" s="53"/>
      <c r="C13" s="42" t="s">
        <v>150</v>
      </c>
      <c r="D13" s="42" t="s">
        <v>151</v>
      </c>
      <c r="E13" s="15">
        <v>710</v>
      </c>
      <c r="F13" s="40"/>
      <c r="G13" s="46">
        <f>+F13/E13</f>
        <v>0</v>
      </c>
    </row>
  </sheetData>
  <sheetProtection password="9A47" sheet="1" objects="1" scenarios="1"/>
  <mergeCells count="11">
    <mergeCell ref="B9:G9"/>
    <mergeCell ref="B11:G11"/>
    <mergeCell ref="B12:B13"/>
    <mergeCell ref="B1:G1"/>
    <mergeCell ref="B2:G2"/>
    <mergeCell ref="B4:G4"/>
    <mergeCell ref="B5:G5"/>
    <mergeCell ref="C7:C8"/>
    <mergeCell ref="D7:D8"/>
    <mergeCell ref="E7:F7"/>
    <mergeCell ref="G7:G8"/>
  </mergeCells>
  <pageMargins left="0" right="0" top="0.74803149606299213" bottom="0.74803149606299213" header="0.31496062992125984" footer="0.31496062992125984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H27"/>
  <sheetViews>
    <sheetView showGridLines="0" tabSelected="1" topLeftCell="B4" workbookViewId="0">
      <selection activeCell="E15" sqref="E15:F15"/>
    </sheetView>
  </sheetViews>
  <sheetFormatPr baseColWidth="10" defaultColWidth="0" defaultRowHeight="15" zeroHeight="1" x14ac:dyDescent="0.25"/>
  <cols>
    <col min="1" max="1" width="11.42578125" customWidth="1"/>
    <col min="2" max="2" width="35.28515625" customWidth="1"/>
    <col min="3" max="3" width="31.140625" customWidth="1"/>
    <col min="4" max="4" width="19.7109375" customWidth="1"/>
    <col min="5" max="5" width="12.5703125" customWidth="1"/>
    <col min="6" max="7" width="11.7109375" customWidth="1"/>
    <col min="8" max="8" width="8.7109375" customWidth="1"/>
    <col min="9" max="16384" width="11.42578125" hidden="1"/>
  </cols>
  <sheetData>
    <row r="1" spans="2:7" ht="18" x14ac:dyDescent="0.25">
      <c r="B1" s="65" t="s">
        <v>34</v>
      </c>
      <c r="C1" s="65"/>
      <c r="D1" s="65"/>
      <c r="E1" s="65"/>
      <c r="F1" s="65"/>
      <c r="G1" s="65"/>
    </row>
    <row r="2" spans="2:7" ht="18" x14ac:dyDescent="0.25">
      <c r="B2" s="65" t="s">
        <v>35</v>
      </c>
      <c r="C2" s="65"/>
      <c r="D2" s="65"/>
      <c r="E2" s="65"/>
      <c r="F2" s="65"/>
      <c r="G2" s="65"/>
    </row>
    <row r="3" spans="2:7" x14ac:dyDescent="0.25"/>
    <row r="4" spans="2:7" ht="18" x14ac:dyDescent="0.25">
      <c r="B4" s="66" t="s">
        <v>0</v>
      </c>
      <c r="C4" s="66"/>
      <c r="D4" s="66"/>
      <c r="E4" s="66"/>
      <c r="F4" s="66"/>
      <c r="G4" s="66"/>
    </row>
    <row r="5" spans="2:7" x14ac:dyDescent="0.25">
      <c r="B5" s="79" t="s">
        <v>115</v>
      </c>
      <c r="C5" s="79"/>
      <c r="D5" s="79"/>
      <c r="E5" s="79"/>
      <c r="F5" s="79"/>
      <c r="G5" s="79"/>
    </row>
    <row r="6" spans="2:7" x14ac:dyDescent="0.25">
      <c r="C6" s="25"/>
      <c r="D6" s="25"/>
    </row>
    <row r="7" spans="2:7" ht="30" customHeight="1" x14ac:dyDescent="0.25">
      <c r="B7" s="43" t="s">
        <v>37</v>
      </c>
      <c r="C7" s="68" t="s">
        <v>1</v>
      </c>
      <c r="D7" s="68" t="s">
        <v>2</v>
      </c>
      <c r="E7" s="70" t="s">
        <v>153</v>
      </c>
      <c r="F7" s="71"/>
      <c r="G7" s="72" t="s">
        <v>154</v>
      </c>
    </row>
    <row r="8" spans="2:7" ht="30" customHeight="1" x14ac:dyDescent="0.25">
      <c r="B8" s="44" t="s">
        <v>38</v>
      </c>
      <c r="C8" s="69"/>
      <c r="D8" s="69"/>
      <c r="E8" s="45" t="s">
        <v>155</v>
      </c>
      <c r="F8" s="45" t="s">
        <v>156</v>
      </c>
      <c r="G8" s="73"/>
    </row>
    <row r="9" spans="2:7" x14ac:dyDescent="0.25">
      <c r="B9" s="54" t="s">
        <v>116</v>
      </c>
      <c r="C9" s="55"/>
      <c r="D9" s="55"/>
      <c r="E9" s="55"/>
      <c r="F9" s="55"/>
      <c r="G9" s="55"/>
    </row>
    <row r="10" spans="2:7" ht="23.25" x14ac:dyDescent="0.25">
      <c r="B10" s="26" t="s">
        <v>117</v>
      </c>
      <c r="C10" s="50" t="s">
        <v>118</v>
      </c>
      <c r="D10" s="14" t="s">
        <v>18</v>
      </c>
      <c r="E10" s="15">
        <v>110</v>
      </c>
      <c r="F10" s="40"/>
      <c r="G10" s="46">
        <f>+F10/E10</f>
        <v>0</v>
      </c>
    </row>
    <row r="11" spans="2:7" x14ac:dyDescent="0.25">
      <c r="B11" s="54" t="s">
        <v>26</v>
      </c>
      <c r="C11" s="55"/>
      <c r="D11" s="55"/>
      <c r="E11" s="55"/>
      <c r="F11" s="55"/>
      <c r="G11" s="55"/>
    </row>
    <row r="12" spans="2:7" x14ac:dyDescent="0.25">
      <c r="B12" s="78" t="s">
        <v>27</v>
      </c>
      <c r="C12" s="28" t="s">
        <v>119</v>
      </c>
      <c r="D12" s="8" t="s">
        <v>120</v>
      </c>
      <c r="E12" s="15">
        <v>15</v>
      </c>
      <c r="F12" s="40"/>
      <c r="G12" s="46">
        <f t="shared" ref="G12:G20" si="0">+F12/E12</f>
        <v>0</v>
      </c>
    </row>
    <row r="13" spans="2:7" x14ac:dyDescent="0.25">
      <c r="B13" s="78"/>
      <c r="C13" s="28" t="s">
        <v>121</v>
      </c>
      <c r="D13" s="8" t="s">
        <v>20</v>
      </c>
      <c r="E13" s="15">
        <v>12</v>
      </c>
      <c r="F13" s="40"/>
      <c r="G13" s="46">
        <f t="shared" si="0"/>
        <v>0</v>
      </c>
    </row>
    <row r="14" spans="2:7" x14ac:dyDescent="0.25">
      <c r="B14" s="78"/>
      <c r="C14" s="28" t="s">
        <v>122</v>
      </c>
      <c r="D14" s="8" t="s">
        <v>123</v>
      </c>
      <c r="E14" s="15">
        <v>2</v>
      </c>
      <c r="F14" s="40"/>
      <c r="G14" s="46">
        <f t="shared" si="0"/>
        <v>0</v>
      </c>
    </row>
    <row r="15" spans="2:7" x14ac:dyDescent="0.25">
      <c r="B15" s="78"/>
      <c r="C15" s="28" t="s">
        <v>124</v>
      </c>
      <c r="D15" s="8" t="s">
        <v>125</v>
      </c>
      <c r="E15" s="15">
        <v>10</v>
      </c>
      <c r="F15" s="40"/>
      <c r="G15" s="46">
        <f t="shared" si="0"/>
        <v>0</v>
      </c>
    </row>
    <row r="16" spans="2:7" x14ac:dyDescent="0.25">
      <c r="B16" s="78"/>
      <c r="C16" s="8" t="s">
        <v>126</v>
      </c>
      <c r="D16" s="8" t="s">
        <v>103</v>
      </c>
      <c r="E16" s="15">
        <v>29</v>
      </c>
      <c r="F16" s="40"/>
      <c r="G16" s="46">
        <f t="shared" si="0"/>
        <v>0</v>
      </c>
    </row>
    <row r="17" spans="2:7" x14ac:dyDescent="0.25">
      <c r="B17" s="78"/>
      <c r="C17" s="8" t="s">
        <v>127</v>
      </c>
      <c r="D17" s="8" t="s">
        <v>128</v>
      </c>
      <c r="E17" s="15">
        <v>140</v>
      </c>
      <c r="F17" s="40"/>
      <c r="G17" s="46">
        <f t="shared" si="0"/>
        <v>0</v>
      </c>
    </row>
    <row r="18" spans="2:7" x14ac:dyDescent="0.25">
      <c r="B18" s="78"/>
      <c r="C18" s="8" t="s">
        <v>129</v>
      </c>
      <c r="D18" s="8" t="s">
        <v>128</v>
      </c>
      <c r="E18" s="15">
        <v>45</v>
      </c>
      <c r="F18" s="40"/>
      <c r="G18" s="46">
        <f t="shared" si="0"/>
        <v>0</v>
      </c>
    </row>
    <row r="19" spans="2:7" x14ac:dyDescent="0.25">
      <c r="B19" s="78"/>
      <c r="C19" s="8" t="s">
        <v>130</v>
      </c>
      <c r="D19" s="8" t="s">
        <v>128</v>
      </c>
      <c r="E19" s="15">
        <v>25</v>
      </c>
      <c r="F19" s="40"/>
      <c r="G19" s="46">
        <f t="shared" si="0"/>
        <v>0</v>
      </c>
    </row>
    <row r="20" spans="2:7" x14ac:dyDescent="0.25">
      <c r="B20" s="78"/>
      <c r="C20" s="8" t="s">
        <v>131</v>
      </c>
      <c r="D20" s="8" t="s">
        <v>128</v>
      </c>
      <c r="E20" s="15">
        <v>105</v>
      </c>
      <c r="F20" s="40"/>
      <c r="G20" s="46">
        <f t="shared" si="0"/>
        <v>0</v>
      </c>
    </row>
    <row r="21" spans="2:7" x14ac:dyDescent="0.25">
      <c r="B21" s="12"/>
      <c r="C21" s="12"/>
      <c r="D21" s="12"/>
      <c r="E21" s="20"/>
      <c r="F21" s="20"/>
      <c r="G21" s="20"/>
    </row>
    <row r="22" spans="2:7" x14ac:dyDescent="0.25"/>
    <row r="23" spans="2:7" ht="15.75" x14ac:dyDescent="0.25">
      <c r="B23" s="19"/>
    </row>
    <row r="24" spans="2:7" ht="15.75" hidden="1" x14ac:dyDescent="0.25">
      <c r="B24" s="24" t="s">
        <v>50</v>
      </c>
    </row>
    <row r="25" spans="2:7" x14ac:dyDescent="0.25"/>
    <row r="26" spans="2:7" x14ac:dyDescent="0.25"/>
    <row r="27" spans="2:7" x14ac:dyDescent="0.25"/>
  </sheetData>
  <sheetProtection password="9A47" sheet="1" objects="1" scenarios="1"/>
  <mergeCells count="11">
    <mergeCell ref="B9:G9"/>
    <mergeCell ref="B11:G11"/>
    <mergeCell ref="B12:B20"/>
    <mergeCell ref="B1:G1"/>
    <mergeCell ref="B2:G2"/>
    <mergeCell ref="B4:G4"/>
    <mergeCell ref="B5:G5"/>
    <mergeCell ref="C7:C8"/>
    <mergeCell ref="D7:D8"/>
    <mergeCell ref="E7:F7"/>
    <mergeCell ref="G7:G8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6</vt:i4>
      </vt:variant>
    </vt:vector>
  </HeadingPairs>
  <TitlesOfParts>
    <vt:vector size="11" baseType="lpstr">
      <vt:lpstr>Proyecto 1</vt:lpstr>
      <vt:lpstr>Proyecto 2</vt:lpstr>
      <vt:lpstr>Proyecto 3</vt:lpstr>
      <vt:lpstr>Proyecto 4</vt:lpstr>
      <vt:lpstr>Proyecto 5</vt:lpstr>
      <vt:lpstr>'Proyecto 1'!Área_de_impresión</vt:lpstr>
      <vt:lpstr>'Proyecto 2'!Área_de_impresión</vt:lpstr>
      <vt:lpstr>'Proyecto 3'!Área_de_impresión</vt:lpstr>
      <vt:lpstr>'Proyecto 4'!Área_de_impresión</vt:lpstr>
      <vt:lpstr>'Proyecto 5'!Área_de_impresión</vt:lpstr>
      <vt:lpstr>'Proyecto 2'!Títulos_a_imprimir</vt:lpstr>
    </vt:vector>
  </TitlesOfParts>
  <Company>PLANDES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Araujo</dc:creator>
  <cp:lastModifiedBy>Keyla Mora</cp:lastModifiedBy>
  <cp:lastPrinted>2017-04-05T15:46:44Z</cp:lastPrinted>
  <dcterms:created xsi:type="dcterms:W3CDTF">2017-03-14T14:20:21Z</dcterms:created>
  <dcterms:modified xsi:type="dcterms:W3CDTF">2018-11-13T20:10:39Z</dcterms:modified>
</cp:coreProperties>
</file>