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Carmen formatos Memoria y Cuenta 2018\Recibidos\Facultades\"/>
    </mc:Choice>
  </mc:AlternateContent>
  <bookViews>
    <workbookView xWindow="720" yWindow="525" windowWidth="15600" windowHeight="7680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1'!$B$10:$G$42</definedName>
    <definedName name="_xlnm.Print_Area" localSheetId="1">'Proyecto 2'!$B$10:$G$86</definedName>
    <definedName name="_xlnm.Print_Area" localSheetId="2">'Proyecto 3'!$B$1:$G$31</definedName>
    <definedName name="_xlnm.Print_Area" localSheetId="3">'Proyecto 4'!$B$1:$G$14</definedName>
    <definedName name="_xlnm.Print_Area" localSheetId="4">'Proyecto 5'!$B$1:$G$21</definedName>
    <definedName name="_xlnm.Print_Titles" localSheetId="0">'Proyecto 1'!$1:$9</definedName>
    <definedName name="_xlnm.Print_Titles" localSheetId="1">'Proyecto 2'!$1:$9</definedName>
  </definedNames>
  <calcPr calcId="152511"/>
</workbook>
</file>

<file path=xl/calcChain.xml><?xml version="1.0" encoding="utf-8"?>
<calcChain xmlns="http://schemas.openxmlformats.org/spreadsheetml/2006/main">
  <c r="G11" i="3" l="1"/>
  <c r="G86" i="2"/>
  <c r="G85" i="2"/>
  <c r="G84" i="2"/>
  <c r="G83" i="2"/>
  <c r="G82" i="2"/>
  <c r="G81" i="2"/>
  <c r="G80" i="2"/>
  <c r="G79" i="2"/>
  <c r="G78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18" i="2"/>
  <c r="G15" i="2"/>
  <c r="G12" i="2"/>
  <c r="G22" i="1"/>
  <c r="G21" i="5"/>
  <c r="G20" i="5"/>
  <c r="G19" i="5"/>
  <c r="G18" i="5"/>
  <c r="G17" i="5"/>
  <c r="G16" i="5"/>
  <c r="G15" i="5"/>
  <c r="G14" i="5"/>
  <c r="G13" i="5"/>
  <c r="G11" i="5"/>
  <c r="G14" i="4"/>
  <c r="G13" i="4"/>
  <c r="G11" i="4"/>
  <c r="G31" i="3"/>
  <c r="G29" i="3"/>
  <c r="G28" i="3"/>
  <c r="G26" i="3"/>
  <c r="G25" i="3"/>
  <c r="G24" i="3"/>
  <c r="G23" i="3"/>
  <c r="G22" i="3"/>
  <c r="G21" i="3"/>
  <c r="G20" i="3"/>
  <c r="G19" i="3"/>
  <c r="G18" i="3"/>
  <c r="G15" i="3"/>
  <c r="G14" i="3"/>
  <c r="G13" i="3"/>
  <c r="G12" i="3"/>
  <c r="G23" i="2"/>
  <c r="G22" i="2"/>
  <c r="G21" i="2"/>
  <c r="G20" i="2"/>
  <c r="G19" i="2"/>
  <c r="G17" i="2"/>
  <c r="G16" i="2"/>
  <c r="G14" i="2"/>
  <c r="G13" i="2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2" i="1"/>
  <c r="G13" i="1"/>
  <c r="G14" i="1"/>
  <c r="G15" i="1"/>
  <c r="G16" i="1"/>
  <c r="G17" i="1"/>
  <c r="G18" i="1"/>
  <c r="G11" i="1"/>
</calcChain>
</file>

<file path=xl/sharedStrings.xml><?xml version="1.0" encoding="utf-8"?>
<sst xmlns="http://schemas.openxmlformats.org/spreadsheetml/2006/main" count="380" uniqueCount="155">
  <si>
    <t>Producto</t>
  </si>
  <si>
    <t>Meta</t>
  </si>
  <si>
    <t>Comisiones</t>
  </si>
  <si>
    <t>Convenios</t>
  </si>
  <si>
    <t xml:space="preserve">00003- Materiales Impresos </t>
  </si>
  <si>
    <t>Textos impresos</t>
  </si>
  <si>
    <t>Texto</t>
  </si>
  <si>
    <t>Servicio</t>
  </si>
  <si>
    <t xml:space="preserve">Alumnos 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</si>
  <si>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</si>
  <si>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</si>
  <si>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</si>
  <si>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</si>
  <si>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</si>
  <si>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</si>
  <si>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</si>
  <si>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</si>
  <si>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10573- Administracion de Empresas</t>
  </si>
  <si>
    <t xml:space="preserve">Graduados </t>
  </si>
  <si>
    <t>Alumnos</t>
  </si>
  <si>
    <t>Formacion Especialistas</t>
  </si>
  <si>
    <t xml:space="preserve">00701 Ciencias Contables </t>
  </si>
  <si>
    <t>01925 Ciencias Contables</t>
  </si>
  <si>
    <t>S/C142 Ciencias Organizacionales</t>
  </si>
  <si>
    <t>03001 Desarrollo de proyectos de investigación</t>
  </si>
  <si>
    <t>03003 Implementación, aplicación y desarrollo de Proyectos Socio-comunitarios y Socio-productivos:</t>
  </si>
  <si>
    <t>04003 Laboratorios</t>
  </si>
  <si>
    <t>Estudiantes en laboratorio</t>
  </si>
  <si>
    <t>Estudiantes</t>
  </si>
  <si>
    <t xml:space="preserve">05006 - Diplomados y Programas </t>
  </si>
  <si>
    <t>01004 Desarrollo de Proyectos Socio- Integradores y socio - Comunitarios</t>
  </si>
  <si>
    <t xml:space="preserve">Asesoria / Estudios </t>
  </si>
  <si>
    <t>Implementación de investigaciones</t>
  </si>
  <si>
    <t>Aplicación de Investigaciones</t>
  </si>
  <si>
    <t>Aplicaciones</t>
  </si>
  <si>
    <t>Aplicación en comunidades</t>
  </si>
  <si>
    <t>Comunidades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</si>
  <si>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</si>
  <si>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</si>
  <si>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</si>
  <si>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</si>
  <si>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</si>
  <si>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Facultad: Ciencias Económicas y Sociales  N°0208</t>
  </si>
  <si>
    <t>Guías impresas</t>
  </si>
  <si>
    <t>Guía</t>
  </si>
  <si>
    <t xml:space="preserve">00004 - Desarrollo y fomento del pregrado </t>
  </si>
  <si>
    <t>Cursos Intensivos</t>
  </si>
  <si>
    <t>Alumnos atendidos</t>
  </si>
  <si>
    <t>Servicios de apoyo académico</t>
  </si>
  <si>
    <t>Servicios</t>
  </si>
  <si>
    <t xml:space="preserve">00001 - Dirección y coordinación </t>
  </si>
  <si>
    <t>Reuniones ordinarias Consejo Facultad</t>
  </si>
  <si>
    <t>Reuniones extraordinarias Consejo Facultad</t>
  </si>
  <si>
    <t>Nuevos inscritos</t>
  </si>
  <si>
    <t>10572 - Contaduría Pública</t>
  </si>
  <si>
    <t xml:space="preserve">10570 Economía </t>
  </si>
  <si>
    <t>005 - Formación de tsu en ciencias sociales</t>
  </si>
  <si>
    <t>S/C166 TSU en Gestión de la Gastronomía</t>
  </si>
  <si>
    <t>99999 Prestación de Servicio Comunitario</t>
  </si>
  <si>
    <t>Estudiantes en Servicio Comunitario</t>
  </si>
  <si>
    <t>Estudiantes que culminaron Servicio Comunitario</t>
  </si>
  <si>
    <t>Proyecto 02:  Formación de los estudiantes en Postgrado o estudios avanzados</t>
  </si>
  <si>
    <t>02001 Formación de Especialistas</t>
  </si>
  <si>
    <t>Formación de Especialistas Técnicos</t>
  </si>
  <si>
    <t xml:space="preserve">Alumno  </t>
  </si>
  <si>
    <t xml:space="preserve">Graduados  </t>
  </si>
  <si>
    <t>S/C044 Ciencias Contables mención Aduanas</t>
  </si>
  <si>
    <t>S/C045 Ciencias Contables mención Contabilidad Bancaria</t>
  </si>
  <si>
    <t>00616 Ciencias contables mención Sist. De Inf. Contable</t>
  </si>
  <si>
    <t>S/C046 Ciencias contables mención Tributos</t>
  </si>
  <si>
    <t>S/C140 Administración mención Derecho del trabajo y seguridad social</t>
  </si>
  <si>
    <t>S/C143 Administración mención Gestión del Talento Humano</t>
  </si>
  <si>
    <t>S/C141 Administración mención Mercadeo</t>
  </si>
  <si>
    <t>S/C087 Ciencias Contables mención Contabilidad de la Nación</t>
  </si>
  <si>
    <t>S/C087 Ciencias Contables mención Costos</t>
  </si>
  <si>
    <t>00693 Ciencias Contables mención Tributos</t>
  </si>
  <si>
    <t>02544 Administración mencion Finanzas</t>
  </si>
  <si>
    <t>00696 Administración mención Gerencia</t>
  </si>
  <si>
    <t>S/C080 Administracion mención Mercadeo</t>
  </si>
  <si>
    <t>00716 Economía mencion Economía Cuantitativa</t>
  </si>
  <si>
    <t>S/C039 Economía mención Economía y Políticas Agroalimentarias</t>
  </si>
  <si>
    <t>00715 Economía mención Política fiscal</t>
  </si>
  <si>
    <t>00713 Economía mención Políticas Económicas</t>
  </si>
  <si>
    <t xml:space="preserve">S/C040 Economía mención Políticas Públicas Territoriales </t>
  </si>
  <si>
    <t>00705 Estadística Aplicada</t>
  </si>
  <si>
    <t>02003 Formación de Doctores</t>
  </si>
  <si>
    <t>01924 Estadística</t>
  </si>
  <si>
    <t>Proyecto 03:   Investigación y Creación Intelectual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</si>
  <si>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</si>
  <si>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</si>
  <si>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</si>
  <si>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</si>
  <si>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</si>
  <si>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</si>
  <si>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</si>
  <si>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</si>
  <si>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</si>
  <si>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</si>
  <si>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</si>
  <si>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</si>
  <si>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</si>
  <si>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</si>
  <si>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</si>
  <si>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</si>
  <si>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</si>
  <si>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</si>
  <si>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</si>
  <si>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00001 Asesorías, contratos y proyectos</t>
  </si>
  <si>
    <t xml:space="preserve">Asesoría / Estudios </t>
  </si>
  <si>
    <t>007 - Investigaciones en ciencias sociales</t>
  </si>
  <si>
    <t>Proyectos financiados BCV</t>
  </si>
  <si>
    <t>015 - Promoción y Difusión de la Investigación en Ciencias Sociales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</si>
  <si>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</si>
  <si>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</si>
  <si>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</si>
  <si>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</si>
  <si>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</si>
  <si>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</si>
  <si>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Estudiante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</si>
  <si>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</si>
  <si>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</si>
  <si>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</si>
  <si>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</si>
  <si>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Charlas y conferencias</t>
  </si>
  <si>
    <t>Charla</t>
  </si>
  <si>
    <t>Cursos</t>
  </si>
  <si>
    <t>Curso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</si>
  <si>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</si>
  <si>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</si>
  <si>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</si>
  <si>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</si>
  <si>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</si>
  <si>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</si>
  <si>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</si>
  <si>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</si>
  <si>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</si>
  <si>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</si>
  <si>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Matrícula en prosecución</t>
  </si>
  <si>
    <t>Matrícula</t>
  </si>
  <si>
    <t>014 - Formación de licenciados o equivalentes en Ciencias Sociales</t>
  </si>
  <si>
    <t>10571 Estadística</t>
  </si>
  <si>
    <t>S/C085 Ciencias Contables mención Sistemas de Información Contables</t>
  </si>
  <si>
    <t>Reunión</t>
  </si>
  <si>
    <t>01002 - Prosecución de Estudiantes en formación de TSU y licenciados o su equivalente tanto PNF como carreras.</t>
  </si>
  <si>
    <t xml:space="preserve">Comisión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</si>
  <si>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</si>
  <si>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</si>
  <si>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>02002 Formación de Magisters</t>
  </si>
  <si>
    <t xml:space="preserve">Investigación                                                                                                  </t>
  </si>
  <si>
    <t>00001 Extensión Académica</t>
  </si>
  <si>
    <t>03004 Acompañamiento profesional y técnico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</si>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</sst>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9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/>
    <xf numFmtId="0" fontId="3" fillId="0" borderId="3" xfId="0" applyFont="1" applyBorder="1" applyAlignment="1">
      <alignment horizontal="center" vertical="top" wrapText="1"/>
    </xf>
    <xf numFmtId="0" fontId="0" fillId="3" borderId="2" xfId="0" applyFill="1" applyBorder="1"/>
    <xf numFmtId="0" fontId="1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9" fontId="3" fillId="0" borderId="3" xfId="2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2" fillId="2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1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opLeftCell="A16" workbookViewId="0">
      <selection activeCell="G22" sqref="G22"/>
    </sheetView>
  </sheetViews>
  <sheetFormatPr baseColWidth="10" defaultColWidth="0" defaultRowHeight="15" zeroHeight="1" x14ac:dyDescent="0.25"/>
  <cols>
    <col min="1" max="1" width="4.7109375" customWidth="1"/>
    <col min="2" max="2" width="37.5703125" customWidth="1"/>
    <col min="3" max="3" width="28.7109375" customWidth="1"/>
    <col min="4" max="4" width="18.7109375" customWidth="1"/>
    <col min="5" max="7" width="12.7109375" customWidth="1"/>
    <col min="8" max="9" width="11.42578125" customWidth="1"/>
    <col min="10" max="10" width="11.42578125" hidden="1" customWidth="1"/>
    <col min="11" max="11" width="0" hidden="1" customWidth="1"/>
    <col min="12" max="16384" width="11.42578125" hidden="1"/>
  </cols>
  <sheetData>
    <row r="1" spans="2:10" ht="18" x14ac:dyDescent="0.25">
      <c r="B1" s="94" t="s">
        <v>37</v>
      </c>
      <c r="C1" s="94"/>
      <c r="D1" s="94"/>
      <c r="E1" s="94"/>
      <c r="F1" s="94"/>
      <c r="G1" s="94"/>
      <c r="J1" s="17"/>
    </row>
    <row r="2" spans="2:10" ht="18" x14ac:dyDescent="0.25">
      <c r="B2" s="94" t="s">
        <v>38</v>
      </c>
      <c r="C2" s="94"/>
      <c r="D2" s="94"/>
      <c r="E2" s="94"/>
      <c r="F2" s="94"/>
      <c r="G2" s="94"/>
      <c r="J2" s="17"/>
    </row>
    <row r="3" spans="2:10" x14ac:dyDescent="0.25"/>
    <row r="4" spans="2:10" ht="18" x14ac:dyDescent="0.25">
      <c r="B4" s="95" t="s">
        <v>42</v>
      </c>
      <c r="C4" s="95"/>
      <c r="D4" s="95"/>
      <c r="E4" s="95"/>
      <c r="F4" s="95"/>
      <c r="G4" s="95"/>
      <c r="J4" s="17"/>
    </row>
    <row r="5" spans="2:10" x14ac:dyDescent="0.25">
      <c r="B5" s="1"/>
    </row>
    <row r="6" spans="2:10" ht="15" customHeight="1" x14ac:dyDescent="0.25">
      <c r="B6" s="96" t="s">
        <v>39</v>
      </c>
      <c r="C6" s="96"/>
      <c r="D6" s="96"/>
      <c r="E6" s="96"/>
      <c r="F6" s="96"/>
      <c r="G6" s="96"/>
      <c r="J6" s="18"/>
    </row>
    <row r="7" spans="2:10" x14ac:dyDescent="0.25">
      <c r="C7" s="2"/>
      <c r="D7" s="2"/>
      <c r="F7" s="2"/>
    </row>
    <row r="8" spans="2:10" ht="20.100000000000001" customHeight="1" x14ac:dyDescent="0.25">
      <c r="B8" s="3" t="s">
        <v>40</v>
      </c>
      <c r="C8" s="77" t="s">
        <v>0</v>
      </c>
      <c r="D8" s="77" t="s">
        <v>1</v>
      </c>
      <c r="E8" s="100" t="s">
        <v>151</v>
      </c>
      <c r="F8" s="101"/>
      <c r="G8" s="79" t="s">
        <v>152</v>
      </c>
    </row>
    <row r="9" spans="2:10" ht="20.100000000000001" customHeight="1" x14ac:dyDescent="0.25">
      <c r="B9" s="5" t="s">
        <v>41</v>
      </c>
      <c r="C9" s="78"/>
      <c r="D9" s="78"/>
      <c r="E9" s="49" t="s">
        <v>153</v>
      </c>
      <c r="F9" s="64" t="s">
        <v>154</v>
      </c>
      <c r="G9" s="80"/>
    </row>
    <row r="10" spans="2:10" ht="22.5" customHeight="1" x14ac:dyDescent="0.25">
      <c r="B10" s="97" t="s">
        <v>143</v>
      </c>
      <c r="C10" s="98"/>
      <c r="D10" s="98"/>
      <c r="E10" s="98"/>
      <c r="F10" s="98"/>
      <c r="G10" s="99"/>
    </row>
    <row r="11" spans="2:10" x14ac:dyDescent="0.25">
      <c r="B11" s="81" t="s">
        <v>50</v>
      </c>
      <c r="C11" s="9" t="s">
        <v>2</v>
      </c>
      <c r="D11" s="21" t="s">
        <v>144</v>
      </c>
      <c r="E11" s="19">
        <v>14</v>
      </c>
      <c r="F11" s="40"/>
      <c r="G11" s="65">
        <f t="shared" ref="G11:G42" si="0">+F11/E11</f>
        <v>0</v>
      </c>
    </row>
    <row r="12" spans="2:10" x14ac:dyDescent="0.25">
      <c r="B12" s="81"/>
      <c r="C12" s="7" t="s">
        <v>3</v>
      </c>
      <c r="D12" s="7" t="s">
        <v>3</v>
      </c>
      <c r="E12" s="19">
        <v>3</v>
      </c>
      <c r="F12" s="41"/>
      <c r="G12" s="65">
        <f t="shared" si="0"/>
        <v>0</v>
      </c>
    </row>
    <row r="13" spans="2:10" ht="22.5" x14ac:dyDescent="0.25">
      <c r="B13" s="81"/>
      <c r="C13" s="8" t="s">
        <v>52</v>
      </c>
      <c r="D13" s="34" t="s">
        <v>142</v>
      </c>
      <c r="E13" s="19">
        <v>4</v>
      </c>
      <c r="F13" s="42"/>
      <c r="G13" s="65">
        <f t="shared" si="0"/>
        <v>0</v>
      </c>
    </row>
    <row r="14" spans="2:10" ht="21.75" customHeight="1" x14ac:dyDescent="0.25">
      <c r="B14" s="81"/>
      <c r="C14" s="8" t="s">
        <v>51</v>
      </c>
      <c r="D14" s="34" t="s">
        <v>142</v>
      </c>
      <c r="E14" s="19">
        <v>29</v>
      </c>
      <c r="F14" s="47"/>
      <c r="G14" s="65">
        <f t="shared" si="0"/>
        <v>0</v>
      </c>
    </row>
    <row r="15" spans="2:10" x14ac:dyDescent="0.25">
      <c r="B15" s="20" t="s">
        <v>4</v>
      </c>
      <c r="C15" s="7" t="s">
        <v>5</v>
      </c>
      <c r="D15" s="7" t="s">
        <v>6</v>
      </c>
      <c r="E15" s="19">
        <v>470</v>
      </c>
      <c r="F15" s="47"/>
      <c r="G15" s="65">
        <f t="shared" si="0"/>
        <v>0</v>
      </c>
    </row>
    <row r="16" spans="2:10" x14ac:dyDescent="0.25">
      <c r="B16" s="15"/>
      <c r="C16" s="7" t="s">
        <v>43</v>
      </c>
      <c r="D16" s="7" t="s">
        <v>44</v>
      </c>
      <c r="E16" s="19">
        <v>4000</v>
      </c>
      <c r="F16" s="47"/>
      <c r="G16" s="65">
        <f t="shared" si="0"/>
        <v>0</v>
      </c>
    </row>
    <row r="17" spans="2:7" x14ac:dyDescent="0.25">
      <c r="B17" s="82" t="s">
        <v>45</v>
      </c>
      <c r="C17" s="24" t="s">
        <v>46</v>
      </c>
      <c r="D17" s="7" t="s">
        <v>47</v>
      </c>
      <c r="E17" s="25">
        <v>1700</v>
      </c>
      <c r="F17" s="43"/>
      <c r="G17" s="65">
        <f t="shared" si="0"/>
        <v>0</v>
      </c>
    </row>
    <row r="18" spans="2:7" x14ac:dyDescent="0.25">
      <c r="B18" s="82"/>
      <c r="C18" s="7" t="s">
        <v>48</v>
      </c>
      <c r="D18" s="7" t="s">
        <v>49</v>
      </c>
      <c r="E18" s="22">
        <v>205</v>
      </c>
      <c r="F18" s="44"/>
      <c r="G18" s="65">
        <f t="shared" si="0"/>
        <v>0</v>
      </c>
    </row>
    <row r="19" spans="2:7" x14ac:dyDescent="0.25">
      <c r="B19" s="83" t="s">
        <v>56</v>
      </c>
      <c r="C19" s="84"/>
      <c r="D19" s="84"/>
      <c r="E19" s="84"/>
      <c r="F19" s="84"/>
      <c r="G19" s="85"/>
    </row>
    <row r="20" spans="2:7" s="51" customFormat="1" x14ac:dyDescent="0.25">
      <c r="B20" s="88" t="s">
        <v>57</v>
      </c>
      <c r="C20" s="24" t="s">
        <v>53</v>
      </c>
      <c r="D20" s="24" t="s">
        <v>8</v>
      </c>
      <c r="E20" s="50">
        <v>40</v>
      </c>
      <c r="F20" s="69"/>
      <c r="G20" s="65">
        <f t="shared" si="0"/>
        <v>0</v>
      </c>
    </row>
    <row r="21" spans="2:7" s="51" customFormat="1" x14ac:dyDescent="0.25">
      <c r="B21" s="89"/>
      <c r="C21" s="24" t="s">
        <v>137</v>
      </c>
      <c r="D21" s="24" t="s">
        <v>138</v>
      </c>
      <c r="E21" s="50">
        <v>24</v>
      </c>
      <c r="F21" s="56"/>
      <c r="G21" s="65">
        <f t="shared" si="0"/>
        <v>0</v>
      </c>
    </row>
    <row r="22" spans="2:7" s="51" customFormat="1" x14ac:dyDescent="0.25">
      <c r="B22" s="90"/>
      <c r="C22" s="24" t="s">
        <v>18</v>
      </c>
      <c r="D22" s="24" t="s">
        <v>8</v>
      </c>
      <c r="E22" s="50">
        <v>0</v>
      </c>
      <c r="F22" s="69"/>
      <c r="G22" s="114">
        <f>+IF(E22&gt;0,F22/E22,0)</f>
        <v>0</v>
      </c>
    </row>
    <row r="23" spans="2:7" x14ac:dyDescent="0.25">
      <c r="B23" s="83" t="s">
        <v>139</v>
      </c>
      <c r="C23" s="84"/>
      <c r="D23" s="84"/>
      <c r="E23" s="84"/>
      <c r="F23" s="84"/>
      <c r="G23" s="85"/>
    </row>
    <row r="24" spans="2:7" s="51" customFormat="1" x14ac:dyDescent="0.25">
      <c r="B24" s="86" t="s">
        <v>17</v>
      </c>
      <c r="C24" s="24" t="s">
        <v>53</v>
      </c>
      <c r="D24" s="24" t="s">
        <v>8</v>
      </c>
      <c r="E24" s="50">
        <v>262</v>
      </c>
      <c r="F24" s="69"/>
      <c r="G24" s="65">
        <f t="shared" si="0"/>
        <v>0</v>
      </c>
    </row>
    <row r="25" spans="2:7" s="51" customFormat="1" x14ac:dyDescent="0.25">
      <c r="B25" s="86"/>
      <c r="C25" s="24" t="s">
        <v>137</v>
      </c>
      <c r="D25" s="24" t="s">
        <v>138</v>
      </c>
      <c r="E25" s="50">
        <v>1770</v>
      </c>
      <c r="F25" s="56"/>
      <c r="G25" s="65">
        <f t="shared" si="0"/>
        <v>0</v>
      </c>
    </row>
    <row r="26" spans="2:7" s="51" customFormat="1" x14ac:dyDescent="0.25">
      <c r="B26" s="86"/>
      <c r="C26" s="24" t="s">
        <v>18</v>
      </c>
      <c r="D26" s="24" t="s">
        <v>8</v>
      </c>
      <c r="E26" s="50">
        <v>119</v>
      </c>
      <c r="F26" s="69"/>
      <c r="G26" s="65">
        <f t="shared" si="0"/>
        <v>0</v>
      </c>
    </row>
    <row r="27" spans="2:7" s="51" customFormat="1" x14ac:dyDescent="0.25">
      <c r="B27" s="86" t="s">
        <v>54</v>
      </c>
      <c r="C27" s="24" t="s">
        <v>53</v>
      </c>
      <c r="D27" s="24" t="s">
        <v>8</v>
      </c>
      <c r="E27" s="50">
        <v>310</v>
      </c>
      <c r="F27" s="69"/>
      <c r="G27" s="65">
        <f t="shared" si="0"/>
        <v>0</v>
      </c>
    </row>
    <row r="28" spans="2:7" s="51" customFormat="1" x14ac:dyDescent="0.25">
      <c r="B28" s="86"/>
      <c r="C28" s="24" t="s">
        <v>137</v>
      </c>
      <c r="D28" s="24" t="s">
        <v>138</v>
      </c>
      <c r="E28" s="50">
        <v>1870</v>
      </c>
      <c r="F28" s="56"/>
      <c r="G28" s="65">
        <f t="shared" si="0"/>
        <v>0</v>
      </c>
    </row>
    <row r="29" spans="2:7" s="51" customFormat="1" x14ac:dyDescent="0.25">
      <c r="B29" s="86"/>
      <c r="C29" s="24" t="s">
        <v>18</v>
      </c>
      <c r="D29" s="24" t="s">
        <v>8</v>
      </c>
      <c r="E29" s="50">
        <v>203</v>
      </c>
      <c r="F29" s="69"/>
      <c r="G29" s="65">
        <f t="shared" si="0"/>
        <v>0</v>
      </c>
    </row>
    <row r="30" spans="2:7" s="51" customFormat="1" x14ac:dyDescent="0.25">
      <c r="B30" s="87" t="s">
        <v>55</v>
      </c>
      <c r="C30" s="24" t="s">
        <v>53</v>
      </c>
      <c r="D30" s="24" t="s">
        <v>8</v>
      </c>
      <c r="E30" s="50">
        <v>145</v>
      </c>
      <c r="F30" s="69"/>
      <c r="G30" s="65">
        <f t="shared" si="0"/>
        <v>0</v>
      </c>
    </row>
    <row r="31" spans="2:7" s="51" customFormat="1" x14ac:dyDescent="0.25">
      <c r="B31" s="87"/>
      <c r="C31" s="24" t="s">
        <v>137</v>
      </c>
      <c r="D31" s="24" t="s">
        <v>138</v>
      </c>
      <c r="E31" s="50">
        <v>937</v>
      </c>
      <c r="F31" s="56"/>
      <c r="G31" s="65">
        <f t="shared" si="0"/>
        <v>0</v>
      </c>
    </row>
    <row r="32" spans="2:7" s="51" customFormat="1" x14ac:dyDescent="0.25">
      <c r="B32" s="87"/>
      <c r="C32" s="24" t="s">
        <v>18</v>
      </c>
      <c r="D32" s="24" t="s">
        <v>8</v>
      </c>
      <c r="E32" s="50">
        <v>73</v>
      </c>
      <c r="F32" s="69"/>
      <c r="G32" s="65">
        <f t="shared" si="0"/>
        <v>0</v>
      </c>
    </row>
    <row r="33" spans="2:7" s="51" customFormat="1" x14ac:dyDescent="0.25">
      <c r="B33" s="87" t="s">
        <v>140</v>
      </c>
      <c r="C33" s="24" t="s">
        <v>53</v>
      </c>
      <c r="D33" s="24" t="s">
        <v>8</v>
      </c>
      <c r="E33" s="50">
        <v>76</v>
      </c>
      <c r="F33" s="69"/>
      <c r="G33" s="65">
        <f t="shared" si="0"/>
        <v>0</v>
      </c>
    </row>
    <row r="34" spans="2:7" s="51" customFormat="1" x14ac:dyDescent="0.25">
      <c r="B34" s="87"/>
      <c r="C34" s="24" t="s">
        <v>137</v>
      </c>
      <c r="D34" s="24" t="s">
        <v>138</v>
      </c>
      <c r="E34" s="50">
        <v>262</v>
      </c>
      <c r="F34" s="56"/>
      <c r="G34" s="65">
        <f t="shared" si="0"/>
        <v>0</v>
      </c>
    </row>
    <row r="35" spans="2:7" s="51" customFormat="1" x14ac:dyDescent="0.25">
      <c r="B35" s="87"/>
      <c r="C35" s="24" t="s">
        <v>18</v>
      </c>
      <c r="D35" s="24" t="s">
        <v>8</v>
      </c>
      <c r="E35" s="50">
        <v>6</v>
      </c>
      <c r="F35" s="69"/>
      <c r="G35" s="65">
        <f t="shared" si="0"/>
        <v>0</v>
      </c>
    </row>
    <row r="36" spans="2:7" x14ac:dyDescent="0.25">
      <c r="B36" s="91" t="s">
        <v>30</v>
      </c>
      <c r="C36" s="92"/>
      <c r="D36" s="92"/>
      <c r="E36" s="92"/>
      <c r="F36" s="92"/>
      <c r="G36" s="93"/>
    </row>
    <row r="37" spans="2:7" s="51" customFormat="1" x14ac:dyDescent="0.25">
      <c r="B37" s="75" t="s">
        <v>58</v>
      </c>
      <c r="C37" s="52" t="s">
        <v>59</v>
      </c>
      <c r="D37" s="52" t="s">
        <v>28</v>
      </c>
      <c r="E37" s="50">
        <v>340</v>
      </c>
      <c r="F37" s="70"/>
      <c r="G37" s="65">
        <f t="shared" si="0"/>
        <v>0</v>
      </c>
    </row>
    <row r="38" spans="2:7" s="51" customFormat="1" ht="22.5" x14ac:dyDescent="0.25">
      <c r="B38" s="76"/>
      <c r="C38" s="53" t="s">
        <v>60</v>
      </c>
      <c r="D38" s="54" t="s">
        <v>28</v>
      </c>
      <c r="E38" s="50">
        <v>335</v>
      </c>
      <c r="F38" s="71"/>
      <c r="G38" s="65">
        <f t="shared" si="0"/>
        <v>0</v>
      </c>
    </row>
    <row r="39" spans="2:7" s="51" customFormat="1" x14ac:dyDescent="0.25">
      <c r="B39" s="76"/>
      <c r="C39" s="53" t="s">
        <v>9</v>
      </c>
      <c r="D39" s="54" t="s">
        <v>10</v>
      </c>
      <c r="E39" s="50">
        <v>65</v>
      </c>
      <c r="F39" s="71"/>
      <c r="G39" s="65">
        <f t="shared" si="0"/>
        <v>0</v>
      </c>
    </row>
    <row r="40" spans="2:7" x14ac:dyDescent="0.25">
      <c r="B40" s="76"/>
      <c r="C40" s="26" t="s">
        <v>11</v>
      </c>
      <c r="D40" s="16" t="s">
        <v>12</v>
      </c>
      <c r="E40" s="19">
        <v>14500</v>
      </c>
      <c r="F40" s="46"/>
      <c r="G40" s="65">
        <f t="shared" si="0"/>
        <v>0</v>
      </c>
    </row>
    <row r="41" spans="2:7" x14ac:dyDescent="0.25">
      <c r="B41" s="76"/>
      <c r="C41" s="26" t="s">
        <v>13</v>
      </c>
      <c r="D41" s="16" t="s">
        <v>14</v>
      </c>
      <c r="E41" s="19">
        <v>14</v>
      </c>
      <c r="F41" s="46"/>
      <c r="G41" s="65">
        <f t="shared" si="0"/>
        <v>0</v>
      </c>
    </row>
    <row r="42" spans="2:7" x14ac:dyDescent="0.25">
      <c r="B42" s="76"/>
      <c r="C42" s="16" t="s">
        <v>15</v>
      </c>
      <c r="D42" s="16" t="s">
        <v>16</v>
      </c>
      <c r="E42" s="19">
        <v>14</v>
      </c>
      <c r="F42" s="46"/>
      <c r="G42" s="65">
        <f t="shared" si="0"/>
        <v>0</v>
      </c>
    </row>
    <row r="43" spans="2:7" x14ac:dyDescent="0.25"/>
    <row r="44" spans="2:7" x14ac:dyDescent="0.25"/>
    <row r="45" spans="2:7" x14ac:dyDescent="0.25"/>
    <row r="46" spans="2:7" x14ac:dyDescent="0.25"/>
    <row r="47" spans="2:7" x14ac:dyDescent="0.25"/>
    <row r="48" spans="2:7" x14ac:dyDescent="0.25"/>
    <row r="49" x14ac:dyDescent="0.25"/>
    <row r="50" x14ac:dyDescent="0.25"/>
    <row r="51" x14ac:dyDescent="0.25"/>
    <row r="52" x14ac:dyDescent="0.25"/>
    <row r="53" x14ac:dyDescent="0.25"/>
  </sheetData>
  <sheetProtection algorithmName="SHA-512" hashValue="hs64fJjvd+HIKzPW1ZTaFJOz9/jlfIQwDl3WlkuHVYJdk/zaGScmuSgfjprZRhOE6VfYBfM1N6fL0q16d9iKYg==" saltValue="2MOuEobfdABwESrIEpgiPw==" spinCount="100000" sheet="1" objects="1" scenarios="1"/>
  <mergeCells count="20">
    <mergeCell ref="B1:G1"/>
    <mergeCell ref="B2:G2"/>
    <mergeCell ref="B4:G4"/>
    <mergeCell ref="B6:G6"/>
    <mergeCell ref="B10:G10"/>
    <mergeCell ref="E8:F8"/>
    <mergeCell ref="B37:B42"/>
    <mergeCell ref="C8:C9"/>
    <mergeCell ref="D8:D9"/>
    <mergeCell ref="G8:G9"/>
    <mergeCell ref="B11:B14"/>
    <mergeCell ref="B17:B18"/>
    <mergeCell ref="B23:G23"/>
    <mergeCell ref="B24:B26"/>
    <mergeCell ref="B27:B29"/>
    <mergeCell ref="B30:B32"/>
    <mergeCell ref="B33:B35"/>
    <mergeCell ref="B19:G19"/>
    <mergeCell ref="B20:B22"/>
    <mergeCell ref="B36:G3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rowBreaks count="1" manualBreakCount="1">
    <brk id="3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topLeftCell="A18" workbookViewId="0">
      <selection activeCell="G31" sqref="G31"/>
    </sheetView>
  </sheetViews>
  <sheetFormatPr baseColWidth="10" defaultColWidth="0" defaultRowHeight="15" zeroHeight="1" x14ac:dyDescent="0.25"/>
  <cols>
    <col min="1" max="1" width="4.85546875" customWidth="1"/>
    <col min="2" max="2" width="48.28515625" customWidth="1"/>
    <col min="3" max="3" width="21.140625" customWidth="1"/>
    <col min="4" max="4" width="10.85546875" customWidth="1"/>
    <col min="5" max="7" width="12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94" t="s">
        <v>37</v>
      </c>
      <c r="C1" s="94"/>
      <c r="D1" s="94"/>
      <c r="E1" s="94"/>
      <c r="F1" s="94"/>
      <c r="G1" s="94"/>
    </row>
    <row r="2" spans="2:7" ht="18" x14ac:dyDescent="0.25">
      <c r="B2" s="94" t="s">
        <v>38</v>
      </c>
      <c r="C2" s="94"/>
      <c r="D2" s="94"/>
      <c r="E2" s="94"/>
      <c r="F2" s="94"/>
      <c r="G2" s="94"/>
    </row>
    <row r="3" spans="2:7" x14ac:dyDescent="0.25"/>
    <row r="4" spans="2:7" ht="18" x14ac:dyDescent="0.25">
      <c r="B4" s="95" t="s">
        <v>42</v>
      </c>
      <c r="C4" s="95"/>
      <c r="D4" s="95"/>
      <c r="E4" s="95"/>
      <c r="F4" s="95"/>
      <c r="G4" s="95"/>
    </row>
    <row r="5" spans="2:7" x14ac:dyDescent="0.25"/>
    <row r="6" spans="2:7" ht="15" customHeight="1" x14ac:dyDescent="0.25">
      <c r="B6" s="102" t="s">
        <v>61</v>
      </c>
      <c r="C6" s="102"/>
      <c r="D6" s="102"/>
      <c r="E6" s="102"/>
      <c r="F6" s="102"/>
      <c r="G6" s="102"/>
    </row>
    <row r="7" spans="2:7" x14ac:dyDescent="0.25">
      <c r="B7" s="13"/>
      <c r="C7" s="12"/>
      <c r="D7" s="11"/>
    </row>
    <row r="8" spans="2:7" ht="20.100000000000001" customHeight="1" x14ac:dyDescent="0.25">
      <c r="B8" s="4" t="s">
        <v>40</v>
      </c>
      <c r="C8" s="77" t="s">
        <v>0</v>
      </c>
      <c r="D8" s="77" t="s">
        <v>1</v>
      </c>
      <c r="E8" s="100" t="s">
        <v>151</v>
      </c>
      <c r="F8" s="101"/>
      <c r="G8" s="79" t="s">
        <v>152</v>
      </c>
    </row>
    <row r="9" spans="2:7" ht="20.100000000000001" customHeight="1" x14ac:dyDescent="0.25">
      <c r="B9" s="4" t="s">
        <v>41</v>
      </c>
      <c r="C9" s="78"/>
      <c r="D9" s="78"/>
      <c r="E9" s="49" t="s">
        <v>153</v>
      </c>
      <c r="F9" s="64" t="s">
        <v>154</v>
      </c>
      <c r="G9" s="80"/>
    </row>
    <row r="10" spans="2:7" x14ac:dyDescent="0.25">
      <c r="B10" s="91" t="s">
        <v>62</v>
      </c>
      <c r="C10" s="92"/>
      <c r="D10" s="92"/>
      <c r="E10" s="92"/>
      <c r="F10" s="92"/>
      <c r="G10" s="93"/>
    </row>
    <row r="11" spans="2:7" x14ac:dyDescent="0.25">
      <c r="B11" s="68" t="s">
        <v>63</v>
      </c>
      <c r="C11" s="27"/>
      <c r="D11" s="14"/>
      <c r="E11" s="28"/>
      <c r="F11" s="28"/>
      <c r="G11" s="28"/>
    </row>
    <row r="12" spans="2:7" s="51" customFormat="1" x14ac:dyDescent="0.25">
      <c r="B12" s="88" t="s">
        <v>66</v>
      </c>
      <c r="C12" s="54" t="s">
        <v>53</v>
      </c>
      <c r="D12" s="54" t="s">
        <v>64</v>
      </c>
      <c r="E12" s="55">
        <v>0</v>
      </c>
      <c r="F12" s="56"/>
      <c r="G12" s="114">
        <f>+IF(E12&gt;0,F12/E12,0)</f>
        <v>0</v>
      </c>
    </row>
    <row r="13" spans="2:7" s="51" customFormat="1" x14ac:dyDescent="0.25">
      <c r="B13" s="89"/>
      <c r="C13" s="52" t="s">
        <v>145</v>
      </c>
      <c r="D13" s="52" t="s">
        <v>146</v>
      </c>
      <c r="E13" s="55">
        <v>2</v>
      </c>
      <c r="F13" s="72"/>
      <c r="G13" s="65">
        <f t="shared" ref="G12:G45" si="0">+F13/E13</f>
        <v>0</v>
      </c>
    </row>
    <row r="14" spans="2:7" s="51" customFormat="1" x14ac:dyDescent="0.25">
      <c r="B14" s="90"/>
      <c r="C14" s="54" t="s">
        <v>65</v>
      </c>
      <c r="D14" s="54" t="s">
        <v>64</v>
      </c>
      <c r="E14" s="55">
        <v>2</v>
      </c>
      <c r="F14" s="56"/>
      <c r="G14" s="65">
        <f t="shared" si="0"/>
        <v>0</v>
      </c>
    </row>
    <row r="15" spans="2:7" s="51" customFormat="1" x14ac:dyDescent="0.25">
      <c r="B15" s="88" t="s">
        <v>67</v>
      </c>
      <c r="C15" s="54" t="s">
        <v>53</v>
      </c>
      <c r="D15" s="54" t="s">
        <v>64</v>
      </c>
      <c r="E15" s="55">
        <v>0</v>
      </c>
      <c r="F15" s="56"/>
      <c r="G15" s="114">
        <f>+IF(E15&gt;0,F15/E15,0)</f>
        <v>0</v>
      </c>
    </row>
    <row r="16" spans="2:7" s="51" customFormat="1" x14ac:dyDescent="0.25">
      <c r="B16" s="89"/>
      <c r="C16" s="52" t="s">
        <v>145</v>
      </c>
      <c r="D16" s="52" t="s">
        <v>146</v>
      </c>
      <c r="E16" s="55">
        <v>1</v>
      </c>
      <c r="F16" s="72"/>
      <c r="G16" s="65">
        <f t="shared" si="0"/>
        <v>0</v>
      </c>
    </row>
    <row r="17" spans="2:7" s="51" customFormat="1" x14ac:dyDescent="0.25">
      <c r="B17" s="90"/>
      <c r="C17" s="54" t="s">
        <v>65</v>
      </c>
      <c r="D17" s="54" t="s">
        <v>64</v>
      </c>
      <c r="E17" s="55">
        <v>1</v>
      </c>
      <c r="F17" s="56"/>
      <c r="G17" s="65">
        <f t="shared" si="0"/>
        <v>0</v>
      </c>
    </row>
    <row r="18" spans="2:7" s="51" customFormat="1" x14ac:dyDescent="0.25">
      <c r="B18" s="88" t="s">
        <v>68</v>
      </c>
      <c r="C18" s="54" t="s">
        <v>53</v>
      </c>
      <c r="D18" s="54" t="s">
        <v>64</v>
      </c>
      <c r="E18" s="55">
        <v>0</v>
      </c>
      <c r="F18" s="56"/>
      <c r="G18" s="114">
        <f>+IF(E18&gt;0,F18/E18,0)</f>
        <v>0</v>
      </c>
    </row>
    <row r="19" spans="2:7" s="51" customFormat="1" x14ac:dyDescent="0.25">
      <c r="B19" s="89"/>
      <c r="C19" s="52" t="s">
        <v>145</v>
      </c>
      <c r="D19" s="52" t="s">
        <v>146</v>
      </c>
      <c r="E19" s="55">
        <v>4</v>
      </c>
      <c r="F19" s="72"/>
      <c r="G19" s="65">
        <f t="shared" si="0"/>
        <v>0</v>
      </c>
    </row>
    <row r="20" spans="2:7" s="51" customFormat="1" x14ac:dyDescent="0.25">
      <c r="B20" s="90"/>
      <c r="C20" s="54" t="s">
        <v>65</v>
      </c>
      <c r="D20" s="54" t="s">
        <v>64</v>
      </c>
      <c r="E20" s="55">
        <v>4</v>
      </c>
      <c r="F20" s="56"/>
      <c r="G20" s="65">
        <f t="shared" si="0"/>
        <v>0</v>
      </c>
    </row>
    <row r="21" spans="2:7" s="51" customFormat="1" x14ac:dyDescent="0.25">
      <c r="B21" s="88" t="s">
        <v>69</v>
      </c>
      <c r="C21" s="54" t="s">
        <v>53</v>
      </c>
      <c r="D21" s="54" t="s">
        <v>64</v>
      </c>
      <c r="E21" s="55">
        <v>15</v>
      </c>
      <c r="F21" s="56"/>
      <c r="G21" s="65">
        <f t="shared" si="0"/>
        <v>0</v>
      </c>
    </row>
    <row r="22" spans="2:7" s="51" customFormat="1" x14ac:dyDescent="0.25">
      <c r="B22" s="89"/>
      <c r="C22" s="52" t="s">
        <v>145</v>
      </c>
      <c r="D22" s="52" t="s">
        <v>146</v>
      </c>
      <c r="E22" s="55">
        <v>41</v>
      </c>
      <c r="F22" s="72"/>
      <c r="G22" s="65">
        <f t="shared" si="0"/>
        <v>0</v>
      </c>
    </row>
    <row r="23" spans="2:7" s="51" customFormat="1" x14ac:dyDescent="0.25">
      <c r="B23" s="90"/>
      <c r="C23" s="54" t="s">
        <v>65</v>
      </c>
      <c r="D23" s="54" t="s">
        <v>64</v>
      </c>
      <c r="E23" s="55">
        <v>20</v>
      </c>
      <c r="F23" s="56"/>
      <c r="G23" s="65">
        <f t="shared" si="0"/>
        <v>0</v>
      </c>
    </row>
    <row r="24" spans="2:7" x14ac:dyDescent="0.25">
      <c r="B24" s="97" t="s">
        <v>20</v>
      </c>
      <c r="C24" s="98"/>
      <c r="D24" s="98"/>
      <c r="E24" s="98"/>
      <c r="F24" s="98"/>
      <c r="G24" s="99"/>
    </row>
    <row r="25" spans="2:7" s="51" customFormat="1" ht="22.5" customHeight="1" x14ac:dyDescent="0.25">
      <c r="B25" s="88" t="s">
        <v>70</v>
      </c>
      <c r="C25" s="54" t="s">
        <v>53</v>
      </c>
      <c r="D25" s="54" t="s">
        <v>64</v>
      </c>
      <c r="E25" s="55">
        <v>0</v>
      </c>
      <c r="F25" s="56"/>
      <c r="G25" s="114">
        <f>+IF(E25&gt;0,F25/E25,0)</f>
        <v>0</v>
      </c>
    </row>
    <row r="26" spans="2:7" s="51" customFormat="1" x14ac:dyDescent="0.25">
      <c r="B26" s="89"/>
      <c r="C26" s="52" t="s">
        <v>145</v>
      </c>
      <c r="D26" s="52" t="s">
        <v>146</v>
      </c>
      <c r="E26" s="55">
        <v>0</v>
      </c>
      <c r="F26" s="72"/>
      <c r="G26" s="114">
        <f>+IF(E26&gt;0,F26/E26,0)</f>
        <v>0</v>
      </c>
    </row>
    <row r="27" spans="2:7" s="51" customFormat="1" x14ac:dyDescent="0.25">
      <c r="B27" s="90"/>
      <c r="C27" s="54" t="s">
        <v>65</v>
      </c>
      <c r="D27" s="54" t="s">
        <v>64</v>
      </c>
      <c r="E27" s="55">
        <v>0</v>
      </c>
      <c r="F27" s="56"/>
      <c r="G27" s="114">
        <f>+IF(E27&gt;0,F27/E27,0)</f>
        <v>0</v>
      </c>
    </row>
    <row r="28" spans="2:7" s="51" customFormat="1" x14ac:dyDescent="0.25">
      <c r="B28" s="88" t="s">
        <v>71</v>
      </c>
      <c r="C28" s="54" t="s">
        <v>53</v>
      </c>
      <c r="D28" s="54" t="s">
        <v>64</v>
      </c>
      <c r="E28" s="55">
        <v>25</v>
      </c>
      <c r="F28" s="56"/>
      <c r="G28" s="114">
        <f>+IF(E28&gt;0,F28/E28,0)</f>
        <v>0</v>
      </c>
    </row>
    <row r="29" spans="2:7" s="51" customFormat="1" x14ac:dyDescent="0.25">
      <c r="B29" s="89"/>
      <c r="C29" s="52" t="s">
        <v>145</v>
      </c>
      <c r="D29" s="52" t="s">
        <v>146</v>
      </c>
      <c r="E29" s="55">
        <v>0</v>
      </c>
      <c r="F29" s="72"/>
      <c r="G29" s="114">
        <f>+IF(E29&gt;0,F29/E29,0)</f>
        <v>0</v>
      </c>
    </row>
    <row r="30" spans="2:7" s="51" customFormat="1" x14ac:dyDescent="0.25">
      <c r="B30" s="90"/>
      <c r="C30" s="54" t="s">
        <v>65</v>
      </c>
      <c r="D30" s="54" t="s">
        <v>64</v>
      </c>
      <c r="E30" s="55">
        <v>0</v>
      </c>
      <c r="F30" s="56"/>
      <c r="G30" s="114">
        <f>+IF(E30&gt;0,F30/E30,0)</f>
        <v>0</v>
      </c>
    </row>
    <row r="31" spans="2:7" s="51" customFormat="1" x14ac:dyDescent="0.25">
      <c r="B31" s="88" t="s">
        <v>72</v>
      </c>
      <c r="C31" s="54" t="s">
        <v>53</v>
      </c>
      <c r="D31" s="54" t="s">
        <v>64</v>
      </c>
      <c r="E31" s="55">
        <v>25</v>
      </c>
      <c r="F31" s="56"/>
      <c r="G31" s="114">
        <f>+IF(E31&gt;0,F31/E31,0)</f>
        <v>0</v>
      </c>
    </row>
    <row r="32" spans="2:7" s="51" customFormat="1" x14ac:dyDescent="0.25">
      <c r="B32" s="89"/>
      <c r="C32" s="52" t="s">
        <v>145</v>
      </c>
      <c r="D32" s="52" t="s">
        <v>146</v>
      </c>
      <c r="E32" s="55">
        <v>0</v>
      </c>
      <c r="F32" s="72"/>
      <c r="G32" s="114">
        <f>+IF(E32&gt;0,F32/E32,0)</f>
        <v>0</v>
      </c>
    </row>
    <row r="33" spans="2:7" s="51" customFormat="1" x14ac:dyDescent="0.25">
      <c r="B33" s="90"/>
      <c r="C33" s="54" t="s">
        <v>65</v>
      </c>
      <c r="D33" s="54" t="s">
        <v>64</v>
      </c>
      <c r="E33" s="55">
        <v>0</v>
      </c>
      <c r="F33" s="56"/>
      <c r="G33" s="114">
        <f>+IF(E33&gt;0,F33/E33,0)</f>
        <v>0</v>
      </c>
    </row>
    <row r="34" spans="2:7" s="51" customFormat="1" x14ac:dyDescent="0.25">
      <c r="B34" s="88" t="s">
        <v>73</v>
      </c>
      <c r="C34" s="54" t="s">
        <v>53</v>
      </c>
      <c r="D34" s="54" t="s">
        <v>64</v>
      </c>
      <c r="E34" s="55">
        <v>0</v>
      </c>
      <c r="F34" s="56"/>
      <c r="G34" s="114">
        <f>+IF(E34&gt;0,F34/E34,0)</f>
        <v>0</v>
      </c>
    </row>
    <row r="35" spans="2:7" s="51" customFormat="1" x14ac:dyDescent="0.25">
      <c r="B35" s="89"/>
      <c r="C35" s="52" t="s">
        <v>145</v>
      </c>
      <c r="D35" s="52" t="s">
        <v>146</v>
      </c>
      <c r="E35" s="55">
        <v>0</v>
      </c>
      <c r="F35" s="72"/>
      <c r="G35" s="114">
        <f>+IF(E35&gt;0,F35/E35,0)</f>
        <v>0</v>
      </c>
    </row>
    <row r="36" spans="2:7" s="51" customFormat="1" x14ac:dyDescent="0.25">
      <c r="B36" s="90"/>
      <c r="C36" s="54" t="s">
        <v>65</v>
      </c>
      <c r="D36" s="54" t="s">
        <v>64</v>
      </c>
      <c r="E36" s="55">
        <v>0</v>
      </c>
      <c r="F36" s="56"/>
      <c r="G36" s="114">
        <f>+IF(E36&gt;0,F36/E36,0)</f>
        <v>0</v>
      </c>
    </row>
    <row r="37" spans="2:7" s="51" customFormat="1" x14ac:dyDescent="0.25">
      <c r="B37" s="88" t="s">
        <v>74</v>
      </c>
      <c r="C37" s="54" t="s">
        <v>53</v>
      </c>
      <c r="D37" s="54" t="s">
        <v>64</v>
      </c>
      <c r="E37" s="55">
        <v>0</v>
      </c>
      <c r="F37" s="56"/>
      <c r="G37" s="114">
        <f>+IF(E37&gt;0,F37/E37,0)</f>
        <v>0</v>
      </c>
    </row>
    <row r="38" spans="2:7" s="51" customFormat="1" x14ac:dyDescent="0.25">
      <c r="B38" s="89"/>
      <c r="C38" s="52" t="s">
        <v>145</v>
      </c>
      <c r="D38" s="52" t="s">
        <v>146</v>
      </c>
      <c r="E38" s="55">
        <v>0</v>
      </c>
      <c r="F38" s="72"/>
      <c r="G38" s="114">
        <f>+IF(E38&gt;0,F38/E38,0)</f>
        <v>0</v>
      </c>
    </row>
    <row r="39" spans="2:7" s="51" customFormat="1" x14ac:dyDescent="0.25">
      <c r="B39" s="90"/>
      <c r="C39" s="54" t="s">
        <v>65</v>
      </c>
      <c r="D39" s="54" t="s">
        <v>64</v>
      </c>
      <c r="E39" s="55">
        <v>0</v>
      </c>
      <c r="F39" s="56"/>
      <c r="G39" s="114">
        <f>+IF(E39&gt;0,F39/E39,0)</f>
        <v>0</v>
      </c>
    </row>
    <row r="40" spans="2:7" s="51" customFormat="1" x14ac:dyDescent="0.25">
      <c r="B40" s="88" t="s">
        <v>141</v>
      </c>
      <c r="C40" s="54" t="s">
        <v>53</v>
      </c>
      <c r="D40" s="54" t="s">
        <v>64</v>
      </c>
      <c r="E40" s="55">
        <v>0</v>
      </c>
      <c r="F40" s="56"/>
      <c r="G40" s="114">
        <f>+IF(E40&gt;0,F40/E40,0)</f>
        <v>0</v>
      </c>
    </row>
    <row r="41" spans="2:7" s="51" customFormat="1" x14ac:dyDescent="0.25">
      <c r="B41" s="89"/>
      <c r="C41" s="52" t="s">
        <v>145</v>
      </c>
      <c r="D41" s="52" t="s">
        <v>146</v>
      </c>
      <c r="E41" s="55">
        <v>0</v>
      </c>
      <c r="F41" s="72"/>
      <c r="G41" s="114">
        <f>+IF(E41&gt;0,F41/E41,0)</f>
        <v>0</v>
      </c>
    </row>
    <row r="42" spans="2:7" s="51" customFormat="1" x14ac:dyDescent="0.25">
      <c r="B42" s="90"/>
      <c r="C42" s="54" t="s">
        <v>65</v>
      </c>
      <c r="D42" s="54" t="s">
        <v>64</v>
      </c>
      <c r="E42" s="55">
        <v>0</v>
      </c>
      <c r="F42" s="56"/>
      <c r="G42" s="114">
        <f>+IF(E42&gt;0,F42/E42,0)</f>
        <v>0</v>
      </c>
    </row>
    <row r="43" spans="2:7" s="51" customFormat="1" x14ac:dyDescent="0.25">
      <c r="B43" s="88" t="s">
        <v>75</v>
      </c>
      <c r="C43" s="54" t="s">
        <v>53</v>
      </c>
      <c r="D43" s="54" t="s">
        <v>64</v>
      </c>
      <c r="E43" s="55">
        <v>23</v>
      </c>
      <c r="F43" s="56"/>
      <c r="G43" s="114">
        <f>+IF(E43&gt;0,F43/E43,0)</f>
        <v>0</v>
      </c>
    </row>
    <row r="44" spans="2:7" s="51" customFormat="1" x14ac:dyDescent="0.25">
      <c r="B44" s="89"/>
      <c r="C44" s="52" t="s">
        <v>145</v>
      </c>
      <c r="D44" s="52" t="s">
        <v>146</v>
      </c>
      <c r="E44" s="55">
        <v>100</v>
      </c>
      <c r="F44" s="72"/>
      <c r="G44" s="114">
        <f>+IF(E44&gt;0,F44/E44,0)</f>
        <v>0</v>
      </c>
    </row>
    <row r="45" spans="2:7" s="51" customFormat="1" x14ac:dyDescent="0.25">
      <c r="B45" s="90"/>
      <c r="C45" s="54" t="s">
        <v>65</v>
      </c>
      <c r="D45" s="54" t="s">
        <v>64</v>
      </c>
      <c r="E45" s="55">
        <v>14</v>
      </c>
      <c r="F45" s="56"/>
      <c r="G45" s="114">
        <f>+IF(E45&gt;0,F45/E45,0)</f>
        <v>0</v>
      </c>
    </row>
    <row r="46" spans="2:7" x14ac:dyDescent="0.25">
      <c r="B46" s="91" t="s">
        <v>147</v>
      </c>
      <c r="C46" s="92"/>
      <c r="D46" s="92"/>
      <c r="E46" s="92"/>
      <c r="F46" s="92"/>
      <c r="G46" s="93"/>
    </row>
    <row r="47" spans="2:7" s="51" customFormat="1" x14ac:dyDescent="0.25">
      <c r="B47" s="88" t="s">
        <v>76</v>
      </c>
      <c r="C47" s="54" t="s">
        <v>53</v>
      </c>
      <c r="D47" s="54" t="s">
        <v>64</v>
      </c>
      <c r="E47" s="55">
        <v>25</v>
      </c>
      <c r="F47" s="56"/>
      <c r="G47" s="114">
        <f t="shared" ref="G47:G86" si="1">+IF(E47&gt;0,F47/E47,0)</f>
        <v>0</v>
      </c>
    </row>
    <row r="48" spans="2:7" s="51" customFormat="1" x14ac:dyDescent="0.25">
      <c r="B48" s="89"/>
      <c r="C48" s="52" t="s">
        <v>145</v>
      </c>
      <c r="D48" s="52" t="s">
        <v>146</v>
      </c>
      <c r="E48" s="55">
        <v>20</v>
      </c>
      <c r="F48" s="72"/>
      <c r="G48" s="114">
        <f t="shared" si="1"/>
        <v>0</v>
      </c>
    </row>
    <row r="49" spans="2:7" s="51" customFormat="1" x14ac:dyDescent="0.25">
      <c r="B49" s="90"/>
      <c r="C49" s="54" t="s">
        <v>65</v>
      </c>
      <c r="D49" s="54" t="s">
        <v>64</v>
      </c>
      <c r="E49" s="55">
        <v>3</v>
      </c>
      <c r="F49" s="56"/>
      <c r="G49" s="114">
        <f t="shared" si="1"/>
        <v>0</v>
      </c>
    </row>
    <row r="50" spans="2:7" s="51" customFormat="1" x14ac:dyDescent="0.25">
      <c r="B50" s="88" t="s">
        <v>77</v>
      </c>
      <c r="C50" s="54" t="s">
        <v>53</v>
      </c>
      <c r="D50" s="54" t="s">
        <v>64</v>
      </c>
      <c r="E50" s="55">
        <v>25</v>
      </c>
      <c r="F50" s="56"/>
      <c r="G50" s="114">
        <f t="shared" si="1"/>
        <v>0</v>
      </c>
    </row>
    <row r="51" spans="2:7" s="51" customFormat="1" x14ac:dyDescent="0.25">
      <c r="B51" s="89"/>
      <c r="C51" s="52" t="s">
        <v>145</v>
      </c>
      <c r="D51" s="52" t="s">
        <v>146</v>
      </c>
      <c r="E51" s="55">
        <v>73</v>
      </c>
      <c r="F51" s="72"/>
      <c r="G51" s="114">
        <f t="shared" si="1"/>
        <v>0</v>
      </c>
    </row>
    <row r="52" spans="2:7" s="51" customFormat="1" x14ac:dyDescent="0.25">
      <c r="B52" s="90"/>
      <c r="C52" s="54" t="s">
        <v>65</v>
      </c>
      <c r="D52" s="54" t="s">
        <v>64</v>
      </c>
      <c r="E52" s="55">
        <v>39</v>
      </c>
      <c r="F52" s="56"/>
      <c r="G52" s="114">
        <f t="shared" si="1"/>
        <v>0</v>
      </c>
    </row>
    <row r="53" spans="2:7" s="51" customFormat="1" x14ac:dyDescent="0.25">
      <c r="B53" s="88" t="s">
        <v>78</v>
      </c>
      <c r="C53" s="54" t="s">
        <v>53</v>
      </c>
      <c r="D53" s="54" t="s">
        <v>64</v>
      </c>
      <c r="E53" s="55">
        <v>20</v>
      </c>
      <c r="F53" s="56"/>
      <c r="G53" s="114">
        <f t="shared" si="1"/>
        <v>0</v>
      </c>
    </row>
    <row r="54" spans="2:7" s="51" customFormat="1" x14ac:dyDescent="0.25">
      <c r="B54" s="89"/>
      <c r="C54" s="52" t="s">
        <v>145</v>
      </c>
      <c r="D54" s="52" t="s">
        <v>146</v>
      </c>
      <c r="E54" s="55">
        <v>0</v>
      </c>
      <c r="F54" s="72"/>
      <c r="G54" s="114">
        <f t="shared" si="1"/>
        <v>0</v>
      </c>
    </row>
    <row r="55" spans="2:7" s="51" customFormat="1" x14ac:dyDescent="0.25">
      <c r="B55" s="90"/>
      <c r="C55" s="54" t="s">
        <v>65</v>
      </c>
      <c r="D55" s="54" t="s">
        <v>64</v>
      </c>
      <c r="E55" s="55">
        <v>0</v>
      </c>
      <c r="F55" s="56"/>
      <c r="G55" s="114">
        <f t="shared" si="1"/>
        <v>0</v>
      </c>
    </row>
    <row r="56" spans="2:7" s="51" customFormat="1" x14ac:dyDescent="0.25">
      <c r="B56" s="88" t="s">
        <v>21</v>
      </c>
      <c r="C56" s="54" t="s">
        <v>53</v>
      </c>
      <c r="D56" s="54" t="s">
        <v>64</v>
      </c>
      <c r="E56" s="55">
        <v>20</v>
      </c>
      <c r="F56" s="56"/>
      <c r="G56" s="114">
        <f t="shared" si="1"/>
        <v>0</v>
      </c>
    </row>
    <row r="57" spans="2:7" s="51" customFormat="1" x14ac:dyDescent="0.25">
      <c r="B57" s="89"/>
      <c r="C57" s="52" t="s">
        <v>145</v>
      </c>
      <c r="D57" s="52" t="s">
        <v>146</v>
      </c>
      <c r="E57" s="55">
        <v>56</v>
      </c>
      <c r="F57" s="72"/>
      <c r="G57" s="114">
        <f t="shared" si="1"/>
        <v>0</v>
      </c>
    </row>
    <row r="58" spans="2:7" s="51" customFormat="1" x14ac:dyDescent="0.25">
      <c r="B58" s="90"/>
      <c r="C58" s="54" t="s">
        <v>65</v>
      </c>
      <c r="D58" s="54" t="s">
        <v>64</v>
      </c>
      <c r="E58" s="55">
        <v>4</v>
      </c>
      <c r="F58" s="56"/>
      <c r="G58" s="114">
        <f t="shared" si="1"/>
        <v>0</v>
      </c>
    </row>
    <row r="59" spans="2:7" s="51" customFormat="1" x14ac:dyDescent="0.25">
      <c r="B59" s="88" t="s">
        <v>79</v>
      </c>
      <c r="C59" s="54" t="s">
        <v>53</v>
      </c>
      <c r="D59" s="54" t="s">
        <v>64</v>
      </c>
      <c r="E59" s="55">
        <v>10</v>
      </c>
      <c r="F59" s="56"/>
      <c r="G59" s="114">
        <f t="shared" si="1"/>
        <v>0</v>
      </c>
    </row>
    <row r="60" spans="2:7" s="51" customFormat="1" x14ac:dyDescent="0.25">
      <c r="B60" s="89"/>
      <c r="C60" s="52" t="s">
        <v>145</v>
      </c>
      <c r="D60" s="52" t="s">
        <v>146</v>
      </c>
      <c r="E60" s="55">
        <v>15</v>
      </c>
      <c r="F60" s="72"/>
      <c r="G60" s="114">
        <f t="shared" si="1"/>
        <v>0</v>
      </c>
    </row>
    <row r="61" spans="2:7" s="51" customFormat="1" x14ac:dyDescent="0.25">
      <c r="B61" s="90"/>
      <c r="C61" s="54" t="s">
        <v>65</v>
      </c>
      <c r="D61" s="54" t="s">
        <v>64</v>
      </c>
      <c r="E61" s="55">
        <v>1</v>
      </c>
      <c r="F61" s="56"/>
      <c r="G61" s="114">
        <f t="shared" si="1"/>
        <v>0</v>
      </c>
    </row>
    <row r="62" spans="2:7" s="51" customFormat="1" x14ac:dyDescent="0.25">
      <c r="B62" s="88" t="s">
        <v>80</v>
      </c>
      <c r="C62" s="54" t="s">
        <v>53</v>
      </c>
      <c r="D62" s="54" t="s">
        <v>64</v>
      </c>
      <c r="E62" s="55">
        <v>5</v>
      </c>
      <c r="F62" s="56"/>
      <c r="G62" s="114">
        <f t="shared" si="1"/>
        <v>0</v>
      </c>
    </row>
    <row r="63" spans="2:7" s="51" customFormat="1" x14ac:dyDescent="0.25">
      <c r="B63" s="89"/>
      <c r="C63" s="52" t="s">
        <v>145</v>
      </c>
      <c r="D63" s="52" t="s">
        <v>146</v>
      </c>
      <c r="E63" s="55">
        <v>1</v>
      </c>
      <c r="F63" s="72"/>
      <c r="G63" s="114">
        <f t="shared" si="1"/>
        <v>0</v>
      </c>
    </row>
    <row r="64" spans="2:7" s="51" customFormat="1" x14ac:dyDescent="0.25">
      <c r="B64" s="90"/>
      <c r="C64" s="54" t="s">
        <v>65</v>
      </c>
      <c r="D64" s="54" t="s">
        <v>64</v>
      </c>
      <c r="E64" s="55">
        <v>0</v>
      </c>
      <c r="F64" s="56"/>
      <c r="G64" s="114">
        <f t="shared" si="1"/>
        <v>0</v>
      </c>
    </row>
    <row r="65" spans="2:7" s="51" customFormat="1" x14ac:dyDescent="0.25">
      <c r="B65" s="88" t="s">
        <v>81</v>
      </c>
      <c r="C65" s="54" t="s">
        <v>53</v>
      </c>
      <c r="D65" s="54" t="s">
        <v>64</v>
      </c>
      <c r="E65" s="55">
        <v>12</v>
      </c>
      <c r="F65" s="56"/>
      <c r="G65" s="114">
        <f t="shared" si="1"/>
        <v>0</v>
      </c>
    </row>
    <row r="66" spans="2:7" s="51" customFormat="1" x14ac:dyDescent="0.25">
      <c r="B66" s="89"/>
      <c r="C66" s="52" t="s">
        <v>145</v>
      </c>
      <c r="D66" s="52" t="s">
        <v>146</v>
      </c>
      <c r="E66" s="55">
        <v>20</v>
      </c>
      <c r="F66" s="72"/>
      <c r="G66" s="114">
        <f t="shared" si="1"/>
        <v>0</v>
      </c>
    </row>
    <row r="67" spans="2:7" s="51" customFormat="1" x14ac:dyDescent="0.25">
      <c r="B67" s="90"/>
      <c r="C67" s="54" t="s">
        <v>65</v>
      </c>
      <c r="D67" s="54" t="s">
        <v>64</v>
      </c>
      <c r="E67" s="55">
        <v>2</v>
      </c>
      <c r="F67" s="56"/>
      <c r="G67" s="114">
        <f t="shared" si="1"/>
        <v>0</v>
      </c>
    </row>
    <row r="68" spans="2:7" s="51" customFormat="1" x14ac:dyDescent="0.25">
      <c r="B68" s="88" t="s">
        <v>82</v>
      </c>
      <c r="C68" s="54" t="s">
        <v>53</v>
      </c>
      <c r="D68" s="54" t="s">
        <v>64</v>
      </c>
      <c r="E68" s="55">
        <v>15</v>
      </c>
      <c r="F68" s="56"/>
      <c r="G68" s="114">
        <f t="shared" si="1"/>
        <v>0</v>
      </c>
    </row>
    <row r="69" spans="2:7" s="51" customFormat="1" x14ac:dyDescent="0.25">
      <c r="B69" s="89"/>
      <c r="C69" s="52" t="s">
        <v>145</v>
      </c>
      <c r="D69" s="52" t="s">
        <v>146</v>
      </c>
      <c r="E69" s="55">
        <v>20</v>
      </c>
      <c r="F69" s="72"/>
      <c r="G69" s="114">
        <f t="shared" si="1"/>
        <v>0</v>
      </c>
    </row>
    <row r="70" spans="2:7" s="51" customFormat="1" x14ac:dyDescent="0.25">
      <c r="B70" s="90"/>
      <c r="C70" s="54" t="s">
        <v>65</v>
      </c>
      <c r="D70" s="54" t="s">
        <v>64</v>
      </c>
      <c r="E70" s="55">
        <v>2</v>
      </c>
      <c r="F70" s="56"/>
      <c r="G70" s="114">
        <f t="shared" si="1"/>
        <v>0</v>
      </c>
    </row>
    <row r="71" spans="2:7" s="51" customFormat="1" x14ac:dyDescent="0.25">
      <c r="B71" s="88" t="s">
        <v>83</v>
      </c>
      <c r="C71" s="54" t="s">
        <v>53</v>
      </c>
      <c r="D71" s="54" t="s">
        <v>64</v>
      </c>
      <c r="E71" s="55">
        <v>3</v>
      </c>
      <c r="F71" s="56"/>
      <c r="G71" s="114">
        <f t="shared" si="1"/>
        <v>0</v>
      </c>
    </row>
    <row r="72" spans="2:7" s="51" customFormat="1" x14ac:dyDescent="0.25">
      <c r="B72" s="89"/>
      <c r="C72" s="52" t="s">
        <v>145</v>
      </c>
      <c r="D72" s="52" t="s">
        <v>146</v>
      </c>
      <c r="E72" s="55">
        <v>2</v>
      </c>
      <c r="F72" s="72"/>
      <c r="G72" s="114">
        <f t="shared" si="1"/>
        <v>0</v>
      </c>
    </row>
    <row r="73" spans="2:7" s="51" customFormat="1" x14ac:dyDescent="0.25">
      <c r="B73" s="90"/>
      <c r="C73" s="54" t="s">
        <v>65</v>
      </c>
      <c r="D73" s="54" t="s">
        <v>64</v>
      </c>
      <c r="E73" s="55">
        <v>1</v>
      </c>
      <c r="F73" s="56"/>
      <c r="G73" s="114">
        <f t="shared" si="1"/>
        <v>0</v>
      </c>
    </row>
    <row r="74" spans="2:7" s="51" customFormat="1" x14ac:dyDescent="0.25">
      <c r="B74" s="88" t="s">
        <v>84</v>
      </c>
      <c r="C74" s="54" t="s">
        <v>53</v>
      </c>
      <c r="D74" s="54" t="s">
        <v>64</v>
      </c>
      <c r="E74" s="55">
        <v>7</v>
      </c>
      <c r="F74" s="56"/>
      <c r="G74" s="114">
        <f t="shared" si="1"/>
        <v>0</v>
      </c>
    </row>
    <row r="75" spans="2:7" s="51" customFormat="1" x14ac:dyDescent="0.25">
      <c r="B75" s="89"/>
      <c r="C75" s="52" t="s">
        <v>145</v>
      </c>
      <c r="D75" s="52" t="s">
        <v>146</v>
      </c>
      <c r="E75" s="55">
        <v>16</v>
      </c>
      <c r="F75" s="72"/>
      <c r="G75" s="114">
        <f t="shared" si="1"/>
        <v>0</v>
      </c>
    </row>
    <row r="76" spans="2:7" s="51" customFormat="1" x14ac:dyDescent="0.25">
      <c r="B76" s="90"/>
      <c r="C76" s="54" t="s">
        <v>65</v>
      </c>
      <c r="D76" s="54" t="s">
        <v>64</v>
      </c>
      <c r="E76" s="55">
        <v>2</v>
      </c>
      <c r="F76" s="56"/>
      <c r="G76" s="114">
        <f t="shared" si="1"/>
        <v>0</v>
      </c>
    </row>
    <row r="77" spans="2:7" x14ac:dyDescent="0.25">
      <c r="B77" s="91" t="s">
        <v>85</v>
      </c>
      <c r="C77" s="92"/>
      <c r="D77" s="92"/>
      <c r="E77" s="92"/>
      <c r="F77" s="92"/>
      <c r="G77" s="93"/>
    </row>
    <row r="78" spans="2:7" s="51" customFormat="1" x14ac:dyDescent="0.25">
      <c r="B78" s="88" t="s">
        <v>22</v>
      </c>
      <c r="C78" s="54" t="s">
        <v>53</v>
      </c>
      <c r="D78" s="54" t="s">
        <v>64</v>
      </c>
      <c r="E78" s="55">
        <v>15</v>
      </c>
      <c r="F78" s="56"/>
      <c r="G78" s="114">
        <f t="shared" si="1"/>
        <v>0</v>
      </c>
    </row>
    <row r="79" spans="2:7" s="51" customFormat="1" x14ac:dyDescent="0.25">
      <c r="B79" s="89"/>
      <c r="C79" s="52" t="s">
        <v>145</v>
      </c>
      <c r="D79" s="52" t="s">
        <v>146</v>
      </c>
      <c r="E79" s="55">
        <v>86</v>
      </c>
      <c r="F79" s="72"/>
      <c r="G79" s="114">
        <f t="shared" si="1"/>
        <v>0</v>
      </c>
    </row>
    <row r="80" spans="2:7" s="51" customFormat="1" x14ac:dyDescent="0.25">
      <c r="B80" s="90"/>
      <c r="C80" s="54" t="s">
        <v>65</v>
      </c>
      <c r="D80" s="54" t="s">
        <v>64</v>
      </c>
      <c r="E80" s="55">
        <v>6</v>
      </c>
      <c r="F80" s="56"/>
      <c r="G80" s="114">
        <f t="shared" si="1"/>
        <v>0</v>
      </c>
    </row>
    <row r="81" spans="2:7" s="51" customFormat="1" x14ac:dyDescent="0.25">
      <c r="B81" s="88" t="s">
        <v>23</v>
      </c>
      <c r="C81" s="54" t="s">
        <v>53</v>
      </c>
      <c r="D81" s="54" t="s">
        <v>64</v>
      </c>
      <c r="E81" s="55">
        <v>25</v>
      </c>
      <c r="F81" s="56"/>
      <c r="G81" s="114">
        <f t="shared" si="1"/>
        <v>0</v>
      </c>
    </row>
    <row r="82" spans="2:7" s="51" customFormat="1" x14ac:dyDescent="0.25">
      <c r="B82" s="89"/>
      <c r="C82" s="52" t="s">
        <v>145</v>
      </c>
      <c r="D82" s="52" t="s">
        <v>146</v>
      </c>
      <c r="E82" s="55">
        <v>29</v>
      </c>
      <c r="F82" s="72"/>
      <c r="G82" s="114">
        <f t="shared" si="1"/>
        <v>0</v>
      </c>
    </row>
    <row r="83" spans="2:7" s="51" customFormat="1" x14ac:dyDescent="0.25">
      <c r="B83" s="90"/>
      <c r="C83" s="54" t="s">
        <v>65</v>
      </c>
      <c r="D83" s="54" t="s">
        <v>64</v>
      </c>
      <c r="E83" s="55">
        <v>0</v>
      </c>
      <c r="F83" s="56"/>
      <c r="G83" s="114">
        <f t="shared" si="1"/>
        <v>0</v>
      </c>
    </row>
    <row r="84" spans="2:7" s="51" customFormat="1" x14ac:dyDescent="0.25">
      <c r="B84" s="88" t="s">
        <v>86</v>
      </c>
      <c r="C84" s="54" t="s">
        <v>53</v>
      </c>
      <c r="D84" s="54" t="s">
        <v>64</v>
      </c>
      <c r="E84" s="55">
        <v>3</v>
      </c>
      <c r="F84" s="56"/>
      <c r="G84" s="114">
        <f t="shared" si="1"/>
        <v>0</v>
      </c>
    </row>
    <row r="85" spans="2:7" s="51" customFormat="1" x14ac:dyDescent="0.25">
      <c r="B85" s="89"/>
      <c r="C85" s="52" t="s">
        <v>145</v>
      </c>
      <c r="D85" s="52" t="s">
        <v>146</v>
      </c>
      <c r="E85" s="55">
        <v>11</v>
      </c>
      <c r="F85" s="72"/>
      <c r="G85" s="114">
        <f t="shared" si="1"/>
        <v>0</v>
      </c>
    </row>
    <row r="86" spans="2:7" s="51" customFormat="1" x14ac:dyDescent="0.25">
      <c r="B86" s="90"/>
      <c r="C86" s="54" t="s">
        <v>65</v>
      </c>
      <c r="D86" s="54" t="s">
        <v>64</v>
      </c>
      <c r="E86" s="55">
        <v>6</v>
      </c>
      <c r="F86" s="56"/>
      <c r="G86" s="114">
        <f t="shared" si="1"/>
        <v>0</v>
      </c>
    </row>
    <row r="87" spans="2:7" s="51" customFormat="1" x14ac:dyDescent="0.25"/>
    <row r="88" spans="2:7" x14ac:dyDescent="0.25"/>
    <row r="89" spans="2:7" x14ac:dyDescent="0.25"/>
    <row r="90" spans="2:7" x14ac:dyDescent="0.25"/>
    <row r="91" spans="2:7" x14ac:dyDescent="0.25"/>
    <row r="92" spans="2:7" x14ac:dyDescent="0.25"/>
    <row r="93" spans="2:7" x14ac:dyDescent="0.25"/>
    <row r="94" spans="2:7" x14ac:dyDescent="0.25"/>
    <row r="95" spans="2:7" x14ac:dyDescent="0.25"/>
    <row r="96" spans="2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algorithmName="SHA-512" hashValue="vztVgOEWXkmHyFn3PCeyMzzBeIWid03LaFGYqVIzfHgIlra+eb7SCXy6/Ua0+6IGmKGFpseJNVYnJFtyD3YK9g==" saltValue="af8J2k0zH9q4XCpqj23G6w==" spinCount="100000" sheet="1" objects="1" scenarios="1"/>
  <mergeCells count="36">
    <mergeCell ref="B1:G1"/>
    <mergeCell ref="B2:G2"/>
    <mergeCell ref="B4:G4"/>
    <mergeCell ref="B6:G6"/>
    <mergeCell ref="B10:G10"/>
    <mergeCell ref="E8:F8"/>
    <mergeCell ref="G8:G9"/>
    <mergeCell ref="B12:B14"/>
    <mergeCell ref="B15:B17"/>
    <mergeCell ref="B18:B20"/>
    <mergeCell ref="C8:C9"/>
    <mergeCell ref="D8:D9"/>
    <mergeCell ref="B21:B23"/>
    <mergeCell ref="B25:B27"/>
    <mergeCell ref="B28:B30"/>
    <mergeCell ref="B31:B33"/>
    <mergeCell ref="B34:B36"/>
    <mergeCell ref="B24:G24"/>
    <mergeCell ref="B37:B39"/>
    <mergeCell ref="B40:B42"/>
    <mergeCell ref="B43:B45"/>
    <mergeCell ref="B46:G46"/>
    <mergeCell ref="B47:B49"/>
    <mergeCell ref="B50:B52"/>
    <mergeCell ref="B53:B55"/>
    <mergeCell ref="B56:B58"/>
    <mergeCell ref="B59:B61"/>
    <mergeCell ref="B62:B64"/>
    <mergeCell ref="B78:B80"/>
    <mergeCell ref="B81:B83"/>
    <mergeCell ref="B84:B86"/>
    <mergeCell ref="B65:B67"/>
    <mergeCell ref="B68:B70"/>
    <mergeCell ref="B71:B73"/>
    <mergeCell ref="B74:B76"/>
    <mergeCell ref="B77:G7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  <rowBreaks count="1" manualBreakCount="1">
    <brk id="36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0" workbookViewId="0">
      <selection activeCell="G11" sqref="G11"/>
    </sheetView>
  </sheetViews>
  <sheetFormatPr baseColWidth="10" defaultColWidth="0" defaultRowHeight="15" zeroHeight="1" x14ac:dyDescent="0.25"/>
  <cols>
    <col min="1" max="1" width="4.85546875" customWidth="1"/>
    <col min="2" max="2" width="43.28515625" customWidth="1"/>
    <col min="3" max="3" width="38.140625" customWidth="1"/>
    <col min="4" max="4" width="14.85546875" bestFit="1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94" t="s">
        <v>37</v>
      </c>
      <c r="C1" s="94"/>
      <c r="D1" s="94"/>
      <c r="E1" s="94"/>
      <c r="F1" s="94"/>
      <c r="G1" s="94"/>
    </row>
    <row r="2" spans="2:7" ht="18" x14ac:dyDescent="0.25">
      <c r="B2" s="94" t="s">
        <v>38</v>
      </c>
      <c r="C2" s="94"/>
      <c r="D2" s="94"/>
      <c r="E2" s="94"/>
      <c r="F2" s="94"/>
      <c r="G2" s="94"/>
    </row>
    <row r="3" spans="2:7" x14ac:dyDescent="0.25"/>
    <row r="4" spans="2:7" ht="18" x14ac:dyDescent="0.25">
      <c r="B4" s="95" t="s">
        <v>42</v>
      </c>
      <c r="C4" s="95"/>
      <c r="D4" s="95"/>
      <c r="E4" s="95"/>
      <c r="F4" s="95"/>
      <c r="G4" s="95"/>
    </row>
    <row r="5" spans="2:7" x14ac:dyDescent="0.25"/>
    <row r="6" spans="2:7" ht="15" customHeight="1" x14ac:dyDescent="0.25">
      <c r="B6" s="102" t="s">
        <v>87</v>
      </c>
      <c r="C6" s="102"/>
      <c r="D6" s="102"/>
      <c r="E6" s="102"/>
      <c r="F6" s="102"/>
    </row>
    <row r="7" spans="2:7" x14ac:dyDescent="0.25"/>
    <row r="8" spans="2:7" ht="20.100000000000001" customHeight="1" x14ac:dyDescent="0.25">
      <c r="B8" s="3" t="s">
        <v>40</v>
      </c>
      <c r="C8" s="77" t="s">
        <v>0</v>
      </c>
      <c r="D8" s="77" t="s">
        <v>1</v>
      </c>
      <c r="E8" s="100" t="s">
        <v>151</v>
      </c>
      <c r="F8" s="101"/>
      <c r="G8" s="79" t="s">
        <v>152</v>
      </c>
    </row>
    <row r="9" spans="2:7" ht="20.100000000000001" customHeight="1" x14ac:dyDescent="0.25">
      <c r="B9" s="5" t="s">
        <v>41</v>
      </c>
      <c r="C9" s="78"/>
      <c r="D9" s="78"/>
      <c r="E9" s="49" t="s">
        <v>153</v>
      </c>
      <c r="F9" s="49" t="s">
        <v>154</v>
      </c>
      <c r="G9" s="80"/>
    </row>
    <row r="10" spans="2:7" x14ac:dyDescent="0.25">
      <c r="B10" s="106" t="s">
        <v>24</v>
      </c>
      <c r="C10" s="106"/>
      <c r="D10" s="106"/>
      <c r="E10" s="106"/>
      <c r="F10" s="106"/>
      <c r="G10" s="106"/>
    </row>
    <row r="11" spans="2:7" x14ac:dyDescent="0.25">
      <c r="B11" s="29" t="s">
        <v>109</v>
      </c>
      <c r="C11" s="6"/>
      <c r="D11" s="6"/>
      <c r="E11" s="48"/>
      <c r="F11" s="66"/>
      <c r="G11" s="114">
        <f>+IF(E11&gt;0,F11/E11,0)</f>
        <v>0</v>
      </c>
    </row>
    <row r="12" spans="2:7" s="51" customFormat="1" x14ac:dyDescent="0.25">
      <c r="B12" s="88" t="s">
        <v>88</v>
      </c>
      <c r="C12" s="57" t="s">
        <v>89</v>
      </c>
      <c r="D12" s="57" t="s">
        <v>148</v>
      </c>
      <c r="E12" s="58">
        <v>14</v>
      </c>
      <c r="F12" s="56"/>
      <c r="G12" s="65">
        <f t="shared" ref="G11:G15" si="0">+F12/E12</f>
        <v>0</v>
      </c>
    </row>
    <row r="13" spans="2:7" s="51" customFormat="1" x14ac:dyDescent="0.25">
      <c r="B13" s="89"/>
      <c r="C13" s="57" t="s">
        <v>110</v>
      </c>
      <c r="D13" s="57" t="s">
        <v>92</v>
      </c>
      <c r="E13" s="58">
        <v>6</v>
      </c>
      <c r="F13" s="56"/>
      <c r="G13" s="65">
        <f t="shared" si="0"/>
        <v>0</v>
      </c>
    </row>
    <row r="14" spans="2:7" s="51" customFormat="1" x14ac:dyDescent="0.25">
      <c r="B14" s="89"/>
      <c r="C14" s="57" t="s">
        <v>90</v>
      </c>
      <c r="D14" s="57" t="s">
        <v>148</v>
      </c>
      <c r="E14" s="58">
        <v>33</v>
      </c>
      <c r="F14" s="56"/>
      <c r="G14" s="65">
        <f t="shared" si="0"/>
        <v>0</v>
      </c>
    </row>
    <row r="15" spans="2:7" s="51" customFormat="1" x14ac:dyDescent="0.25">
      <c r="B15" s="90"/>
      <c r="C15" s="57" t="s">
        <v>91</v>
      </c>
      <c r="D15" s="57" t="s">
        <v>92</v>
      </c>
      <c r="E15" s="58">
        <v>2</v>
      </c>
      <c r="F15" s="56"/>
      <c r="G15" s="65">
        <f t="shared" si="0"/>
        <v>0</v>
      </c>
    </row>
    <row r="16" spans="2:7" x14ac:dyDescent="0.25">
      <c r="B16" s="106" t="s">
        <v>93</v>
      </c>
      <c r="C16" s="106"/>
      <c r="D16" s="106"/>
      <c r="E16" s="106"/>
      <c r="F16" s="106"/>
      <c r="G16" s="106"/>
    </row>
    <row r="17" spans="2:7" ht="22.5" x14ac:dyDescent="0.25">
      <c r="B17" s="9" t="s">
        <v>111</v>
      </c>
      <c r="C17" s="10"/>
      <c r="D17" s="10"/>
      <c r="E17" s="30"/>
      <c r="F17" s="67"/>
      <c r="G17" s="30"/>
    </row>
    <row r="18" spans="2:7" s="51" customFormat="1" x14ac:dyDescent="0.25">
      <c r="B18" s="88" t="s">
        <v>94</v>
      </c>
      <c r="C18" s="54" t="s">
        <v>95</v>
      </c>
      <c r="D18" s="24" t="s">
        <v>96</v>
      </c>
      <c r="E18" s="58">
        <v>63</v>
      </c>
      <c r="F18" s="56"/>
      <c r="G18" s="65">
        <f t="shared" ref="G18:G26" si="1">+F18/E18</f>
        <v>0</v>
      </c>
    </row>
    <row r="19" spans="2:7" s="51" customFormat="1" x14ac:dyDescent="0.25">
      <c r="B19" s="89"/>
      <c r="C19" s="59" t="s">
        <v>97</v>
      </c>
      <c r="D19" s="24" t="s">
        <v>96</v>
      </c>
      <c r="E19" s="58">
        <v>4</v>
      </c>
      <c r="F19" s="56"/>
      <c r="G19" s="65">
        <f t="shared" si="1"/>
        <v>0</v>
      </c>
    </row>
    <row r="20" spans="2:7" s="51" customFormat="1" x14ac:dyDescent="0.25">
      <c r="B20" s="89"/>
      <c r="C20" s="59" t="s">
        <v>98</v>
      </c>
      <c r="D20" s="24" t="s">
        <v>96</v>
      </c>
      <c r="E20" s="58">
        <v>3</v>
      </c>
      <c r="F20" s="56"/>
      <c r="G20" s="65">
        <f t="shared" si="1"/>
        <v>0</v>
      </c>
    </row>
    <row r="21" spans="2:7" s="51" customFormat="1" x14ac:dyDescent="0.25">
      <c r="B21" s="89"/>
      <c r="C21" s="59" t="s">
        <v>99</v>
      </c>
      <c r="D21" s="24" t="s">
        <v>96</v>
      </c>
      <c r="E21" s="58">
        <v>10</v>
      </c>
      <c r="F21" s="56"/>
      <c r="G21" s="65">
        <f t="shared" si="1"/>
        <v>0</v>
      </c>
    </row>
    <row r="22" spans="2:7" s="51" customFormat="1" x14ac:dyDescent="0.25">
      <c r="B22" s="89"/>
      <c r="C22" s="59" t="s">
        <v>100</v>
      </c>
      <c r="D22" s="24" t="s">
        <v>101</v>
      </c>
      <c r="E22" s="58">
        <v>10</v>
      </c>
      <c r="F22" s="56"/>
      <c r="G22" s="65">
        <f t="shared" si="1"/>
        <v>0</v>
      </c>
    </row>
    <row r="23" spans="2:7" s="51" customFormat="1" x14ac:dyDescent="0.25">
      <c r="B23" s="89"/>
      <c r="C23" s="54" t="s">
        <v>102</v>
      </c>
      <c r="D23" s="24" t="s">
        <v>103</v>
      </c>
      <c r="E23" s="58">
        <v>6</v>
      </c>
      <c r="F23" s="56"/>
      <c r="G23" s="65">
        <f t="shared" si="1"/>
        <v>0</v>
      </c>
    </row>
    <row r="24" spans="2:7" s="51" customFormat="1" ht="22.5" x14ac:dyDescent="0.25">
      <c r="B24" s="89"/>
      <c r="C24" s="59" t="s">
        <v>104</v>
      </c>
      <c r="D24" s="24" t="s">
        <v>16</v>
      </c>
      <c r="E24" s="58">
        <v>59</v>
      </c>
      <c r="F24" s="56"/>
      <c r="G24" s="65">
        <f t="shared" si="1"/>
        <v>0</v>
      </c>
    </row>
    <row r="25" spans="2:7" s="51" customFormat="1" x14ac:dyDescent="0.25">
      <c r="B25" s="89"/>
      <c r="C25" s="59" t="s">
        <v>105</v>
      </c>
      <c r="D25" s="24" t="s">
        <v>16</v>
      </c>
      <c r="E25" s="58">
        <v>72</v>
      </c>
      <c r="F25" s="56"/>
      <c r="G25" s="65">
        <f t="shared" si="1"/>
        <v>0</v>
      </c>
    </row>
    <row r="26" spans="2:7" s="51" customFormat="1" x14ac:dyDescent="0.25">
      <c r="B26" s="89"/>
      <c r="C26" s="59" t="s">
        <v>106</v>
      </c>
      <c r="D26" s="24" t="s">
        <v>16</v>
      </c>
      <c r="E26" s="58">
        <v>13</v>
      </c>
      <c r="F26" s="56"/>
      <c r="G26" s="65">
        <f t="shared" si="1"/>
        <v>0</v>
      </c>
    </row>
    <row r="27" spans="2:7" x14ac:dyDescent="0.25">
      <c r="B27" s="97" t="s">
        <v>25</v>
      </c>
      <c r="C27" s="98"/>
      <c r="D27" s="98"/>
      <c r="E27" s="98"/>
      <c r="F27" s="98"/>
      <c r="G27" s="99"/>
    </row>
    <row r="28" spans="2:7" s="51" customFormat="1" x14ac:dyDescent="0.25">
      <c r="B28" s="88" t="s">
        <v>32</v>
      </c>
      <c r="C28" s="54" t="s">
        <v>33</v>
      </c>
      <c r="D28" s="54" t="s">
        <v>34</v>
      </c>
      <c r="E28" s="58">
        <v>1</v>
      </c>
      <c r="F28" s="56"/>
      <c r="G28" s="65">
        <f t="shared" ref="G28:G29" si="2">+F28/E28</f>
        <v>0</v>
      </c>
    </row>
    <row r="29" spans="2:7" s="51" customFormat="1" ht="16.5" customHeight="1" x14ac:dyDescent="0.25">
      <c r="B29" s="90"/>
      <c r="C29" s="54" t="s">
        <v>35</v>
      </c>
      <c r="D29" s="54" t="s">
        <v>36</v>
      </c>
      <c r="E29" s="58">
        <v>3</v>
      </c>
      <c r="F29" s="56"/>
      <c r="G29" s="65">
        <f t="shared" si="2"/>
        <v>0</v>
      </c>
    </row>
    <row r="30" spans="2:7" x14ac:dyDescent="0.25">
      <c r="B30" s="103" t="s">
        <v>150</v>
      </c>
      <c r="C30" s="104"/>
      <c r="D30" s="104"/>
      <c r="E30" s="104"/>
      <c r="F30" s="104"/>
      <c r="G30" s="105"/>
    </row>
    <row r="31" spans="2:7" s="51" customFormat="1" x14ac:dyDescent="0.25">
      <c r="B31" s="24" t="s">
        <v>107</v>
      </c>
      <c r="C31" s="24" t="s">
        <v>108</v>
      </c>
      <c r="D31" s="24" t="s">
        <v>31</v>
      </c>
      <c r="E31" s="58">
        <v>12</v>
      </c>
      <c r="F31" s="56"/>
      <c r="G31" s="65">
        <f t="shared" ref="G31" si="3">+F31/E31</f>
        <v>0</v>
      </c>
    </row>
    <row r="32" spans="2:7" x14ac:dyDescent="0.25"/>
    <row r="33" x14ac:dyDescent="0.25"/>
    <row r="34" x14ac:dyDescent="0.25"/>
    <row r="35" ht="15" customHeight="1" x14ac:dyDescent="0.25"/>
    <row r="36" x14ac:dyDescent="0.25"/>
    <row r="37" x14ac:dyDescent="0.25"/>
    <row r="38" x14ac:dyDescent="0.25"/>
    <row r="39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x14ac:dyDescent="0.25"/>
    <row r="46" x14ac:dyDescent="0.25"/>
    <row r="47" x14ac:dyDescent="0.25"/>
    <row r="48" x14ac:dyDescent="0.25"/>
  </sheetData>
  <sheetProtection algorithmName="SHA-512" hashValue="VwHKpqOtBxugJkaOgvLtkmj5fAIfyFF46o3IA+/ZJtcYf3KGz0WLjsSd4GUj94E1VwLf9lQimAuKz4umsd7mdQ==" saltValue="AqP1JgglEQtTiaFAfzX0rw==" spinCount="100000" sheet="1" objects="1" scenarios="1"/>
  <mergeCells count="15">
    <mergeCell ref="B1:G1"/>
    <mergeCell ref="B2:G2"/>
    <mergeCell ref="B4:G4"/>
    <mergeCell ref="B6:F6"/>
    <mergeCell ref="C8:C9"/>
    <mergeCell ref="D8:D9"/>
    <mergeCell ref="E8:F8"/>
    <mergeCell ref="G8:G9"/>
    <mergeCell ref="B18:B26"/>
    <mergeCell ref="B27:G27"/>
    <mergeCell ref="B28:B29"/>
    <mergeCell ref="B30:G30"/>
    <mergeCell ref="B10:G10"/>
    <mergeCell ref="B12:B15"/>
    <mergeCell ref="B16:G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H27" sqref="H27"/>
    </sheetView>
  </sheetViews>
  <sheetFormatPr baseColWidth="10" defaultColWidth="0" defaultRowHeight="15" zeroHeight="1" x14ac:dyDescent="0.25"/>
  <cols>
    <col min="1" max="1" width="11.42578125" customWidth="1"/>
    <col min="2" max="2" width="30.28515625" customWidth="1"/>
    <col min="3" max="3" width="22.7109375" customWidth="1"/>
    <col min="4" max="4" width="18.140625" customWidth="1"/>
    <col min="5" max="7" width="12.7109375" customWidth="1"/>
    <col min="8" max="8" width="9" customWidth="1"/>
    <col min="9" max="10" width="11.42578125" customWidth="1"/>
    <col min="11" max="12" width="0" hidden="1" customWidth="1"/>
    <col min="13" max="16384" width="11.42578125" hidden="1"/>
  </cols>
  <sheetData>
    <row r="1" spans="2:7" ht="18" x14ac:dyDescent="0.25">
      <c r="B1" s="94" t="s">
        <v>37</v>
      </c>
      <c r="C1" s="94"/>
      <c r="D1" s="94"/>
      <c r="E1" s="94"/>
      <c r="F1" s="94"/>
      <c r="G1" s="94"/>
    </row>
    <row r="2" spans="2:7" ht="18" x14ac:dyDescent="0.25">
      <c r="B2" s="94" t="s">
        <v>38</v>
      </c>
      <c r="C2" s="94"/>
      <c r="D2" s="94"/>
      <c r="E2" s="94"/>
      <c r="F2" s="94"/>
      <c r="G2" s="94"/>
    </row>
    <row r="3" spans="2:7" x14ac:dyDescent="0.25"/>
    <row r="4" spans="2:7" ht="18" x14ac:dyDescent="0.25">
      <c r="B4" s="95" t="s">
        <v>42</v>
      </c>
      <c r="C4" s="95"/>
      <c r="D4" s="95"/>
      <c r="E4" s="95"/>
      <c r="F4" s="95"/>
      <c r="G4" s="95"/>
    </row>
    <row r="5" spans="2:7" x14ac:dyDescent="0.25"/>
    <row r="6" spans="2:7" x14ac:dyDescent="0.25">
      <c r="B6" s="102" t="s">
        <v>112</v>
      </c>
      <c r="C6" s="102"/>
      <c r="D6" s="102"/>
      <c r="E6" s="102"/>
      <c r="F6" s="102"/>
      <c r="G6" s="31"/>
    </row>
    <row r="7" spans="2:7" x14ac:dyDescent="0.25"/>
    <row r="8" spans="2:7" ht="20.100000000000001" customHeight="1" x14ac:dyDescent="0.25">
      <c r="B8" s="32" t="s">
        <v>40</v>
      </c>
      <c r="C8" s="108" t="s">
        <v>0</v>
      </c>
      <c r="D8" s="110" t="s">
        <v>1</v>
      </c>
      <c r="E8" s="100" t="s">
        <v>151</v>
      </c>
      <c r="F8" s="101"/>
      <c r="G8" s="79" t="s">
        <v>152</v>
      </c>
    </row>
    <row r="9" spans="2:7" ht="20.100000000000001" customHeight="1" x14ac:dyDescent="0.25">
      <c r="B9" s="33" t="s">
        <v>41</v>
      </c>
      <c r="C9" s="109"/>
      <c r="D9" s="111"/>
      <c r="E9" s="49" t="s">
        <v>153</v>
      </c>
      <c r="F9" s="49" t="s">
        <v>154</v>
      </c>
      <c r="G9" s="80"/>
    </row>
    <row r="10" spans="2:7" x14ac:dyDescent="0.25">
      <c r="B10" s="107" t="s">
        <v>113</v>
      </c>
      <c r="C10" s="107"/>
      <c r="D10" s="107"/>
      <c r="E10" s="107"/>
      <c r="F10" s="107"/>
      <c r="G10" s="107"/>
    </row>
    <row r="11" spans="2:7" ht="22.5" x14ac:dyDescent="0.25">
      <c r="B11" s="9" t="s">
        <v>114</v>
      </c>
      <c r="C11" s="9" t="s">
        <v>115</v>
      </c>
      <c r="D11" s="9" t="s">
        <v>115</v>
      </c>
      <c r="E11" s="39">
        <v>218</v>
      </c>
      <c r="F11" s="45"/>
      <c r="G11" s="65">
        <f t="shared" ref="G11" si="0">+F11/E11</f>
        <v>0</v>
      </c>
    </row>
    <row r="12" spans="2:7" x14ac:dyDescent="0.25">
      <c r="B12" s="107" t="s">
        <v>26</v>
      </c>
      <c r="C12" s="107"/>
      <c r="D12" s="107"/>
      <c r="E12" s="107"/>
      <c r="F12" s="107"/>
      <c r="G12" s="107"/>
    </row>
    <row r="13" spans="2:7" s="51" customFormat="1" x14ac:dyDescent="0.25">
      <c r="B13" s="88" t="s">
        <v>116</v>
      </c>
      <c r="C13" s="54" t="s">
        <v>117</v>
      </c>
      <c r="D13" s="54" t="s">
        <v>7</v>
      </c>
      <c r="E13" s="55">
        <v>15</v>
      </c>
      <c r="F13" s="73"/>
      <c r="G13" s="65">
        <f t="shared" ref="G13:G14" si="1">+F13/E13</f>
        <v>0</v>
      </c>
    </row>
    <row r="14" spans="2:7" s="51" customFormat="1" x14ac:dyDescent="0.25">
      <c r="B14" s="90"/>
      <c r="C14" s="54" t="s">
        <v>27</v>
      </c>
      <c r="D14" s="54" t="s">
        <v>118</v>
      </c>
      <c r="E14" s="55">
        <v>8017</v>
      </c>
      <c r="F14" s="56"/>
      <c r="G14" s="65">
        <f t="shared" si="1"/>
        <v>0</v>
      </c>
    </row>
    <row r="15" spans="2:7" ht="22.5" customHeight="1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</sheetData>
  <sheetProtection password="9A47" sheet="1" objects="1" scenarios="1"/>
  <mergeCells count="11">
    <mergeCell ref="B10:G10"/>
    <mergeCell ref="B12:G12"/>
    <mergeCell ref="B13:B14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C29" sqref="C29"/>
    </sheetView>
  </sheetViews>
  <sheetFormatPr baseColWidth="10" defaultColWidth="0" defaultRowHeight="15" zeroHeight="1" x14ac:dyDescent="0.25"/>
  <cols>
    <col min="1" max="1" width="11.42578125" customWidth="1"/>
    <col min="2" max="2" width="31.7109375" customWidth="1"/>
    <col min="3" max="3" width="32.7109375" customWidth="1"/>
    <col min="4" max="4" width="18.140625" customWidth="1"/>
    <col min="5" max="7" width="12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94" t="s">
        <v>37</v>
      </c>
      <c r="C1" s="94"/>
      <c r="D1" s="94"/>
      <c r="E1" s="94"/>
      <c r="F1" s="94"/>
      <c r="G1" s="94"/>
    </row>
    <row r="2" spans="2:7" ht="18" x14ac:dyDescent="0.25">
      <c r="B2" s="94" t="s">
        <v>38</v>
      </c>
      <c r="C2" s="94"/>
      <c r="D2" s="94"/>
      <c r="E2" s="94"/>
      <c r="F2" s="94"/>
      <c r="G2" s="94"/>
    </row>
    <row r="3" spans="2:7" x14ac:dyDescent="0.25"/>
    <row r="4" spans="2:7" ht="18" x14ac:dyDescent="0.25">
      <c r="B4" s="95" t="s">
        <v>42</v>
      </c>
      <c r="C4" s="95"/>
      <c r="D4" s="95"/>
      <c r="E4" s="95"/>
      <c r="F4" s="95"/>
      <c r="G4" s="95"/>
    </row>
    <row r="5" spans="2:7" x14ac:dyDescent="0.25"/>
    <row r="6" spans="2:7" x14ac:dyDescent="0.25">
      <c r="B6" s="102" t="s">
        <v>119</v>
      </c>
      <c r="C6" s="102"/>
      <c r="D6" s="102"/>
      <c r="E6" s="102"/>
      <c r="F6" s="102"/>
      <c r="G6" s="31"/>
    </row>
    <row r="7" spans="2:7" x14ac:dyDescent="0.25">
      <c r="C7" s="35"/>
      <c r="D7" s="35"/>
    </row>
    <row r="8" spans="2:7" ht="20.100000000000001" customHeight="1" x14ac:dyDescent="0.25">
      <c r="B8" s="36" t="s">
        <v>40</v>
      </c>
      <c r="C8" s="112" t="s">
        <v>0</v>
      </c>
      <c r="D8" s="112" t="s">
        <v>1</v>
      </c>
      <c r="E8" s="100" t="s">
        <v>151</v>
      </c>
      <c r="F8" s="101"/>
      <c r="G8" s="79" t="s">
        <v>152</v>
      </c>
    </row>
    <row r="9" spans="2:7" ht="20.100000000000001" customHeight="1" x14ac:dyDescent="0.25">
      <c r="B9" s="37" t="s">
        <v>41</v>
      </c>
      <c r="C9" s="113"/>
      <c r="D9" s="113"/>
      <c r="E9" s="49" t="s">
        <v>153</v>
      </c>
      <c r="F9" s="49" t="s">
        <v>154</v>
      </c>
      <c r="G9" s="80"/>
    </row>
    <row r="10" spans="2:7" x14ac:dyDescent="0.25">
      <c r="B10" s="91" t="s">
        <v>120</v>
      </c>
      <c r="C10" s="92"/>
      <c r="D10" s="92"/>
      <c r="E10" s="92"/>
      <c r="F10" s="92"/>
      <c r="G10" s="93"/>
    </row>
    <row r="11" spans="2:7" s="51" customFormat="1" ht="23.25" x14ac:dyDescent="0.25">
      <c r="B11" s="60" t="s">
        <v>121</v>
      </c>
      <c r="C11" s="61" t="s">
        <v>122</v>
      </c>
      <c r="D11" s="62" t="s">
        <v>19</v>
      </c>
      <c r="E11" s="63">
        <v>73</v>
      </c>
      <c r="F11" s="74"/>
      <c r="G11" s="65">
        <f t="shared" ref="G11:G21" si="0">+F11/E11</f>
        <v>0</v>
      </c>
    </row>
    <row r="12" spans="2:7" x14ac:dyDescent="0.25">
      <c r="B12" s="91" t="s">
        <v>29</v>
      </c>
      <c r="C12" s="92"/>
      <c r="D12" s="92"/>
      <c r="E12" s="92"/>
      <c r="F12" s="92"/>
      <c r="G12" s="93"/>
    </row>
    <row r="13" spans="2:7" s="51" customFormat="1" ht="23.25" customHeight="1" x14ac:dyDescent="0.25">
      <c r="B13" s="82" t="s">
        <v>149</v>
      </c>
      <c r="C13" s="54" t="s">
        <v>123</v>
      </c>
      <c r="D13" s="54" t="s">
        <v>124</v>
      </c>
      <c r="E13" s="63">
        <v>60</v>
      </c>
      <c r="F13" s="56"/>
      <c r="G13" s="65">
        <f t="shared" si="0"/>
        <v>0</v>
      </c>
    </row>
    <row r="14" spans="2:7" s="51" customFormat="1" x14ac:dyDescent="0.25">
      <c r="B14" s="82"/>
      <c r="C14" s="54" t="s">
        <v>125</v>
      </c>
      <c r="D14" s="54" t="s">
        <v>126</v>
      </c>
      <c r="E14" s="63">
        <v>10</v>
      </c>
      <c r="F14" s="56"/>
      <c r="G14" s="65">
        <f t="shared" si="0"/>
        <v>0</v>
      </c>
    </row>
    <row r="15" spans="2:7" s="51" customFormat="1" x14ac:dyDescent="0.25">
      <c r="B15" s="82"/>
      <c r="C15" s="54" t="s">
        <v>127</v>
      </c>
      <c r="D15" s="54" t="s">
        <v>128</v>
      </c>
      <c r="E15" s="63">
        <v>10</v>
      </c>
      <c r="F15" s="56"/>
      <c r="G15" s="65">
        <f t="shared" si="0"/>
        <v>0</v>
      </c>
    </row>
    <row r="16" spans="2:7" s="51" customFormat="1" x14ac:dyDescent="0.25">
      <c r="B16" s="82"/>
      <c r="C16" s="54" t="s">
        <v>129</v>
      </c>
      <c r="D16" s="54" t="s">
        <v>130</v>
      </c>
      <c r="E16" s="63">
        <v>4</v>
      </c>
      <c r="F16" s="56"/>
      <c r="G16" s="65">
        <f t="shared" si="0"/>
        <v>0</v>
      </c>
    </row>
    <row r="17" spans="2:7" s="51" customFormat="1" x14ac:dyDescent="0.25">
      <c r="B17" s="82"/>
      <c r="C17" s="54" t="s">
        <v>131</v>
      </c>
      <c r="D17" s="54" t="s">
        <v>103</v>
      </c>
      <c r="E17" s="63">
        <v>12</v>
      </c>
      <c r="F17" s="56"/>
      <c r="G17" s="65">
        <f t="shared" si="0"/>
        <v>0</v>
      </c>
    </row>
    <row r="18" spans="2:7" x14ac:dyDescent="0.25">
      <c r="B18" s="82"/>
      <c r="C18" s="23" t="s">
        <v>132</v>
      </c>
      <c r="D18" s="23" t="s">
        <v>133</v>
      </c>
      <c r="E18" s="38">
        <v>625</v>
      </c>
      <c r="F18" s="44"/>
      <c r="G18" s="65">
        <f t="shared" si="0"/>
        <v>0</v>
      </c>
    </row>
    <row r="19" spans="2:7" x14ac:dyDescent="0.25">
      <c r="B19" s="82"/>
      <c r="C19" s="23" t="s">
        <v>134</v>
      </c>
      <c r="D19" s="23" t="s">
        <v>133</v>
      </c>
      <c r="E19" s="38">
        <v>220</v>
      </c>
      <c r="F19" s="44"/>
      <c r="G19" s="65">
        <f t="shared" si="0"/>
        <v>0</v>
      </c>
    </row>
    <row r="20" spans="2:7" x14ac:dyDescent="0.25">
      <c r="B20" s="82"/>
      <c r="C20" s="23" t="s">
        <v>135</v>
      </c>
      <c r="D20" s="23" t="s">
        <v>133</v>
      </c>
      <c r="E20" s="38">
        <v>150</v>
      </c>
      <c r="F20" s="44"/>
      <c r="G20" s="65">
        <f t="shared" si="0"/>
        <v>0</v>
      </c>
    </row>
    <row r="21" spans="2:7" x14ac:dyDescent="0.25">
      <c r="B21" s="82"/>
      <c r="C21" s="23" t="s">
        <v>136</v>
      </c>
      <c r="D21" s="23" t="s">
        <v>133</v>
      </c>
      <c r="E21" s="38">
        <v>80</v>
      </c>
      <c r="F21" s="44"/>
      <c r="G21" s="65">
        <f t="shared" si="0"/>
        <v>0</v>
      </c>
    </row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</sheetData>
  <sheetProtection password="9A47" sheet="1" objects="1" scenarios="1"/>
  <mergeCells count="11">
    <mergeCell ref="B10:G10"/>
    <mergeCell ref="B12:G12"/>
    <mergeCell ref="B13:B21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1'!Títulos_a_imprimir</vt:lpstr>
      <vt:lpstr>'Proyecto 2'!Títulos_a_imprimir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2017-04-06T19:52:47Z</cp:lastPrinted>
  <dcterms:created xsi:type="dcterms:W3CDTF">2017-03-14T14:33:57Z</dcterms:created>
  <dcterms:modified xsi:type="dcterms:W3CDTF">2018-11-13T20:46:28Z</dcterms:modified>
</cp:coreProperties>
</file>