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E:\Cuadro de logros\formatos listos memoria_2018\Carmen formatos Memoria y Cuenta 2018\Recibidos\Facultades\"/>
    </mc:Choice>
  </mc:AlternateContent>
  <bookViews>
    <workbookView xWindow="720" yWindow="525" windowWidth="15600" windowHeight="7680" activeTab="4"/>
  </bookViews>
  <sheets>
    <sheet name="Proyecto 1" sheetId="1" r:id="rId1"/>
    <sheet name="Proyecto 2" sheetId="2" r:id="rId2"/>
    <sheet name="Proyecto 3" sheetId="3" r:id="rId3"/>
    <sheet name="Proyecto 4" sheetId="4" r:id="rId4"/>
    <sheet name="Proyecto 5" sheetId="5" r:id="rId5"/>
  </sheets>
  <definedNames>
    <definedName name="_xlnm.Print_Area" localSheetId="0">'Proyecto 1'!$A$1:$M$85</definedName>
    <definedName name="_xlnm.Print_Area" localSheetId="1">'Proyecto 2'!$B$1:$G$76</definedName>
    <definedName name="_xlnm.Print_Area" localSheetId="2">'Proyecto 3'!$B$1:$G$61</definedName>
    <definedName name="_xlnm.Print_Area" localSheetId="3">'Proyecto 4'!$A$1:$G$16</definedName>
    <definedName name="_xlnm.Print_Area" localSheetId="4">'Proyecto 5'!$B$1:$G$29</definedName>
    <definedName name="_xlnm.Print_Titles" localSheetId="0">'Proyecto 1'!$1:$8</definedName>
    <definedName name="_xlnm.Print_Titles" localSheetId="1">'Proyecto 2'!$1:$8</definedName>
    <definedName name="_xlnm.Print_Titles" localSheetId="2">'Proyecto 3'!$1:$8</definedName>
    <definedName name="_xlnm.Print_Titles" localSheetId="4">'Proyecto 5'!$1:$8</definedName>
  </definedNames>
  <calcPr calcId="152511"/>
</workbook>
</file>

<file path=xl/calcChain.xml><?xml version="1.0" encoding="utf-8"?>
<calcChain xmlns="http://schemas.openxmlformats.org/spreadsheetml/2006/main">
  <c r="G42" i="3" l="1"/>
  <c r="G41" i="3"/>
  <c r="G40" i="3"/>
  <c r="G39" i="3"/>
  <c r="G38" i="3"/>
  <c r="G37" i="3"/>
  <c r="G36" i="3"/>
  <c r="G35" i="3"/>
  <c r="G34" i="3"/>
  <c r="G17" i="3"/>
  <c r="G16" i="3"/>
  <c r="G15" i="3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73" i="2"/>
  <c r="G72" i="2"/>
  <c r="G71" i="2"/>
  <c r="G70" i="2"/>
  <c r="G18" i="2"/>
  <c r="G17" i="2"/>
  <c r="G16" i="2"/>
  <c r="G15" i="2"/>
  <c r="G14" i="2"/>
  <c r="G13" i="2"/>
  <c r="G12" i="2"/>
  <c r="G11" i="2"/>
  <c r="G10" i="2"/>
  <c r="G85" i="1"/>
  <c r="G84" i="1"/>
  <c r="G83" i="1"/>
  <c r="G82" i="1"/>
  <c r="G81" i="1"/>
  <c r="G80" i="1"/>
  <c r="G11" i="1"/>
  <c r="G12" i="1"/>
  <c r="G13" i="1"/>
  <c r="G14" i="1"/>
  <c r="G15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7" i="1"/>
  <c r="G58" i="1"/>
  <c r="G59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10" i="1"/>
  <c r="G58" i="3"/>
  <c r="G57" i="3"/>
  <c r="G55" i="3"/>
  <c r="G54" i="3"/>
  <c r="G52" i="3"/>
  <c r="G51" i="3"/>
  <c r="G50" i="3"/>
  <c r="G49" i="3"/>
  <c r="G48" i="3"/>
  <c r="G47" i="3"/>
  <c r="G46" i="3"/>
  <c r="G45" i="3"/>
  <c r="G44" i="3"/>
  <c r="G32" i="3"/>
  <c r="G31" i="3"/>
  <c r="G30" i="3"/>
  <c r="G29" i="3"/>
  <c r="G28" i="3"/>
  <c r="G27" i="3"/>
  <c r="G26" i="3"/>
  <c r="G25" i="3"/>
  <c r="G24" i="3"/>
  <c r="G21" i="3"/>
  <c r="G20" i="3"/>
  <c r="G19" i="3"/>
  <c r="G13" i="3"/>
  <c r="G12" i="3"/>
  <c r="G11" i="3"/>
  <c r="G13" i="4"/>
  <c r="G12" i="4"/>
  <c r="G10" i="4"/>
  <c r="G26" i="5"/>
  <c r="G25" i="5"/>
  <c r="G24" i="5"/>
  <c r="G23" i="5"/>
  <c r="G22" i="5"/>
  <c r="G21" i="5"/>
  <c r="G20" i="5"/>
  <c r="G19" i="5"/>
  <c r="G18" i="5"/>
  <c r="G17" i="5"/>
  <c r="G15" i="5"/>
  <c r="G14" i="5"/>
  <c r="G13" i="5"/>
  <c r="G12" i="5"/>
  <c r="G10" i="5"/>
</calcChain>
</file>

<file path=xl/sharedStrings.xml><?xml version="1.0" encoding="utf-8"?>
<sst xmlns="http://schemas.openxmlformats.org/spreadsheetml/2006/main" count="525" uniqueCount="179">
  <si>
    <t>Producto</t>
  </si>
  <si>
    <t>Meta</t>
  </si>
  <si>
    <t>Comisiones</t>
  </si>
  <si>
    <t>Convenios</t>
  </si>
  <si>
    <t>00002- Apoyo Audiovisual</t>
  </si>
  <si>
    <t>Audiovisuales</t>
  </si>
  <si>
    <t>Audiovisual</t>
  </si>
  <si>
    <t xml:space="preserve">Alumnos </t>
  </si>
  <si>
    <t>Comunidades atendidas</t>
  </si>
  <si>
    <t>Comunidad</t>
  </si>
  <si>
    <t>Personas atendidas (SC)</t>
  </si>
  <si>
    <t>Persona</t>
  </si>
  <si>
    <t>Proyectos comunitarios en desarrollo</t>
  </si>
  <si>
    <t>Proyecto</t>
  </si>
  <si>
    <t>Tutores participantes (SC)</t>
  </si>
  <si>
    <t>Profesor</t>
  </si>
  <si>
    <t xml:space="preserve">Graduados </t>
  </si>
  <si>
    <t>Alumnos</t>
  </si>
  <si>
    <t xml:space="preserve">10581 Historia </t>
  </si>
  <si>
    <t>10582 Idiomas Modernos</t>
  </si>
  <si>
    <t>10580 Letras - Historia del Arte</t>
  </si>
  <si>
    <t>10579 Letras -Lengua y literatura Hispanoamericana y Venezolana</t>
  </si>
  <si>
    <t xml:space="preserve">10584 Medios Audiovisuales </t>
  </si>
  <si>
    <t>01971 Enseñanza - Aprendizaje de las Lenguas Extranjeras</t>
  </si>
  <si>
    <t>02636 Estudios Sociales y Culturales de los Andes</t>
  </si>
  <si>
    <t>02118 Historia de Venezuela</t>
  </si>
  <si>
    <t>00858 Lingüística</t>
  </si>
  <si>
    <t>00859 Literatura Iberoamericana</t>
  </si>
  <si>
    <t>02214 Ciencias Humanas</t>
  </si>
  <si>
    <t>S/C123 Letras</t>
  </si>
  <si>
    <t xml:space="preserve">00855 Lingüística </t>
  </si>
  <si>
    <t>99998 Curso no conducente a grado</t>
  </si>
  <si>
    <t>Curso</t>
  </si>
  <si>
    <t>03001 Desarrollo de proyectos de investigación</t>
  </si>
  <si>
    <t>006 Investigaciones en Ciencias de la Educacion</t>
  </si>
  <si>
    <t>008 Investigaciones en Humanidades, Letras y Artes</t>
  </si>
  <si>
    <t>03003 Implementación, aplicación y desarrollo de Proyectos Socio-comunitarios y Socio-productivos:</t>
  </si>
  <si>
    <t>04003 Laboratorios</t>
  </si>
  <si>
    <t>Estudiantes en laboratorio</t>
  </si>
  <si>
    <t>Estudiantes</t>
  </si>
  <si>
    <t>S/C006 Eventos culturales</t>
  </si>
  <si>
    <t xml:space="preserve">Eventos culturales </t>
  </si>
  <si>
    <t>eventos</t>
  </si>
  <si>
    <t xml:space="preserve">05006 - Diplomados y Programas </t>
  </si>
  <si>
    <t>Implementación de investigaciones</t>
  </si>
  <si>
    <t>Aplicación de Investigaciones</t>
  </si>
  <si>
    <t>Aplicaciones</t>
  </si>
  <si>
    <t>Aplicación en comunidades</t>
  </si>
  <si>
    <t>Comunidades</t>
  </si>
  <si>
    <t>Proyecto 01: Ingreso, Prosecución y egreso de los estudiantes en Pregrado.</t>
  </si>
  <si>
    <t>Acción</t>
  </si>
  <si>
    <t>Denominación</t>
  </si>
  <si>
    <t>UNIVERSIDAD DE LOS ANDES</t>
  </si>
  <si>
    <t>EJERCICIO FISCAL 2018</t>
  </si>
  <si>
    <t>01002 - Prosecución de Estudiantes en formación de TSU y licenciados o su equivalente tanto PNF como carreras.</t>
  </si>
  <si>
    <t xml:space="preserve">00001 - Dirección y coordinación </t>
  </si>
  <si>
    <t>Reuniones extraordinarias Consejo Facultad</t>
  </si>
  <si>
    <t>Reuniones ordinarias Consejo Facultad</t>
  </si>
  <si>
    <t xml:space="preserve">00004 - Desarrollo y fomento del pregrado </t>
  </si>
  <si>
    <t>Cursos Intensivos</t>
  </si>
  <si>
    <t>Alumnos atendidos</t>
  </si>
  <si>
    <t>10569- Educación Lenguas - Modernas</t>
  </si>
  <si>
    <t>Nuevos inscritos</t>
  </si>
  <si>
    <t>13068 - Educación Básica - Integral</t>
  </si>
  <si>
    <t>S/C028 - Educación Ciencias de la Salud</t>
  </si>
  <si>
    <t xml:space="preserve">Matrícula en prosecución                                                                                                                                                        </t>
  </si>
  <si>
    <t>10566- Educación Ciencias Físico Naturales</t>
  </si>
  <si>
    <t>S/C022 Educación - Ciencias Naturales, Matemática y Tecnología</t>
  </si>
  <si>
    <t>S/C019 Educación - Ciencias Sociales</t>
  </si>
  <si>
    <t>S/C023 Educación - Ecología y Educación Ambiental</t>
  </si>
  <si>
    <t xml:space="preserve">13074 Educación - Educación Física, Deporte y Recreación </t>
  </si>
  <si>
    <t>S/C109 Educación - Integral (Prog. Profesionalización)</t>
  </si>
  <si>
    <t>S/C026 Educación - Lengua, Cultura e Idiomas</t>
  </si>
  <si>
    <t>10567 Educación - Matemática</t>
  </si>
  <si>
    <t>13070 Educación - Preescolar</t>
  </si>
  <si>
    <t>S/C137 Comunicación Social (Mérida)</t>
  </si>
  <si>
    <t>013 - Formación de licenciados o equivalentes en ciencias de la Educación</t>
  </si>
  <si>
    <t>014 - Formación de licenciados o equivalentes en Ciencias Sociales</t>
  </si>
  <si>
    <t>015 - Formación de licenciados o equivalentes en Humanidades, Letras y Artes</t>
  </si>
  <si>
    <t>12213 Letras- Lengua y literaturas Clásicas</t>
  </si>
  <si>
    <t>01004 Desarrollo de Proyectos Socio- Integradores y Socio - Comunitarios</t>
  </si>
  <si>
    <t>99999 Prestación de Servicio Comunitario</t>
  </si>
  <si>
    <t>Estudiantes en Servicio Comunitario</t>
  </si>
  <si>
    <t>Estudiantes que culminaron Servicio Comunitario</t>
  </si>
  <si>
    <t>Facultad: Humanidades y Educación N° 0207</t>
  </si>
  <si>
    <t>Proyecto 02:  Formación de los estudiantes en Postgrado o estudios avanzados</t>
  </si>
  <si>
    <t>02001 Formación de Especialistas</t>
  </si>
  <si>
    <t>01735 Administración Educacional</t>
  </si>
  <si>
    <t xml:space="preserve">Alumno  </t>
  </si>
  <si>
    <t xml:space="preserve">Graduados  </t>
  </si>
  <si>
    <t>00885 Educación Física mención Gerencia del Deporte</t>
  </si>
  <si>
    <t>00886 Educación Física mención teoría y metología del Entrenamiento Deportivo</t>
  </si>
  <si>
    <t>02003 Formación de Doctores</t>
  </si>
  <si>
    <t>02004 Formación en Estudios no Conducentes a Grado Académico</t>
  </si>
  <si>
    <t>Curso no conducente a grado</t>
  </si>
  <si>
    <t>Matrícula Activa</t>
  </si>
  <si>
    <t>99999 Curso de ampliación</t>
  </si>
  <si>
    <t>S/C136 Administración Educacional</t>
  </si>
  <si>
    <t>S/C121 Ciencia de la Actividad Física y los Deportes mención Biomecánica</t>
  </si>
  <si>
    <t>00884 Educación mención Informática y Diseño Instruccional</t>
  </si>
  <si>
    <t>00883 Educación mención Lectura y Escritura</t>
  </si>
  <si>
    <t xml:space="preserve">00856 Filosofía </t>
  </si>
  <si>
    <t>S/C122 Ciencias de la Actividad Física y el Deporte</t>
  </si>
  <si>
    <t xml:space="preserve">00880 Ciencias de la Educación </t>
  </si>
  <si>
    <t>01950 Filosofía</t>
  </si>
  <si>
    <t>Proyecto 03:   Investigación y Creación Intelectual</t>
  </si>
  <si>
    <t>007 - Investigaciones en ciencias sociales</t>
  </si>
  <si>
    <t>00001 Desarrollo de Proyectos de Investigación</t>
  </si>
  <si>
    <t xml:space="preserve">Inv. En desarrollo financiada por CDCHT                                                  </t>
  </si>
  <si>
    <t xml:space="preserve">Otras investigaciones en desarrollo </t>
  </si>
  <si>
    <t>Proyecto FONACIT</t>
  </si>
  <si>
    <t xml:space="preserve">Proyecto </t>
  </si>
  <si>
    <t xml:space="preserve">03002 Publicación del Conocimiento </t>
  </si>
  <si>
    <t xml:space="preserve">00001 Promoción y Difusión de la investigación </t>
  </si>
  <si>
    <t>Artículos Científicos</t>
  </si>
  <si>
    <t>Publicación</t>
  </si>
  <si>
    <t>Libros</t>
  </si>
  <si>
    <t>Monografías</t>
  </si>
  <si>
    <t>Revistas Especializadas</t>
  </si>
  <si>
    <t>Ponencias Presentadas</t>
  </si>
  <si>
    <t>Ponencia</t>
  </si>
  <si>
    <t>Eventos Científicos</t>
  </si>
  <si>
    <t>Evento</t>
  </si>
  <si>
    <t xml:space="preserve"> Investigadores clasificados en PEI (ONCTI) (antiguo PPI) </t>
  </si>
  <si>
    <t xml:space="preserve">Investigadores clasificados en el PEI  </t>
  </si>
  <si>
    <t>Profesores participantes en eventos científicos</t>
  </si>
  <si>
    <t>014 Promoción y difusión de la investigación en Ciencias de la Educación</t>
  </si>
  <si>
    <t>015 - Promoción y Difusión de la Investigación en Ciencias Sociales</t>
  </si>
  <si>
    <t>00001 Asesorías, contratos y proyectos</t>
  </si>
  <si>
    <t xml:space="preserve">Asesoría / Estudios </t>
  </si>
  <si>
    <t>016 Promoción y difusión de la investigación en Humanidades, Letras y Artes</t>
  </si>
  <si>
    <t>Proyecto: 04- Servicio, Asistencia y Apoyo Académico</t>
  </si>
  <si>
    <t>04001 Servicio de Orientación, Asesoria Académica y desempeño estudiantil</t>
  </si>
  <si>
    <t xml:space="preserve">00004 Servicio para la formación del trabajo </t>
  </si>
  <si>
    <t>Pasantía</t>
  </si>
  <si>
    <t>Laboratorios</t>
  </si>
  <si>
    <t xml:space="preserve">Servicios ofertados                       </t>
  </si>
  <si>
    <t>Servicio</t>
  </si>
  <si>
    <t>Estudiante</t>
  </si>
  <si>
    <t>Proyecto:05  Servicio de soporte y apoyo a la prosecución estudiantil</t>
  </si>
  <si>
    <t>05001 - Apoyo Socio económico</t>
  </si>
  <si>
    <t>00005- Preparadurías</t>
  </si>
  <si>
    <t>Alumnos preparadores y asistentes de Investigación</t>
  </si>
  <si>
    <t>00001 Extensión Académica</t>
  </si>
  <si>
    <t>Charlas y conferencias</t>
  </si>
  <si>
    <t>Charla</t>
  </si>
  <si>
    <t>Cursos</t>
  </si>
  <si>
    <t>Diplomados y cátedras libres</t>
  </si>
  <si>
    <t>Diplomado/cátedra</t>
  </si>
  <si>
    <t>Talleres</t>
  </si>
  <si>
    <t>Taller</t>
  </si>
  <si>
    <t>Eventos organizados</t>
  </si>
  <si>
    <t>Participantes en charlas y Conferencias</t>
  </si>
  <si>
    <t>Participante</t>
  </si>
  <si>
    <t>Participantes en cursos de extensión</t>
  </si>
  <si>
    <t>Participantes en diplomados</t>
  </si>
  <si>
    <t>Participantes en talleres</t>
  </si>
  <si>
    <t xml:space="preserve">05005 Desarrollo de Actividades Culturales </t>
  </si>
  <si>
    <t>Matrícula</t>
  </si>
  <si>
    <t>S/C025 Educación para el trabajo y desarrollo Endógeno</t>
  </si>
  <si>
    <t>03004 Acompañamiento profesional y técnico</t>
  </si>
  <si>
    <t>Reunión</t>
  </si>
  <si>
    <t xml:space="preserve">Comisión </t>
  </si>
  <si>
    <t xml:space="preserve">   Matrícula                                                                                                                                                </t>
  </si>
  <si>
    <t xml:space="preserve">Investigación                                                                                                  </t>
  </si>
  <si>
    <t>02002 Formación de Magisters</t>
  </si>
  <si>
    <t>00005 Artes Visuales y Diseño</t>
  </si>
  <si>
    <t xml:space="preserve">Producciones de cortos y largos de la EMA participantes en festivales nacionales </t>
  </si>
  <si>
    <t>Producciones de cortos y largos de la EMA premiados</t>
  </si>
  <si>
    <t xml:space="preserve">Producciones de cortos y largos de la EMA participantes en festivales internacionales </t>
  </si>
  <si>
    <t>Producción</t>
  </si>
  <si>
    <t>Prueba de suficiencia en idiomas</t>
  </si>
  <si>
    <t>Prueba</t>
  </si>
  <si>
    <t>Traducción de documentos</t>
  </si>
  <si>
    <t>Usuarios</t>
  </si>
  <si>
    <t>Resumen</t>
  </si>
  <si>
    <t>GRADO DE LOGRO (%)</t>
  </si>
  <si>
    <t>Programado</t>
  </si>
  <si>
    <t>Ejecutado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</si>
</sst>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b/>
      <sz val="14"/>
      <color theme="1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color rgb="FF0070C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8" fillId="0" borderId="0"/>
    <xf numFmtId="9" fontId="11" fillId="0" borderId="0" applyFont="0" applyFill="0" applyBorder="0" applyAlignment="0" applyProtection="0"/>
  </cellStyleXfs>
  <cellXfs count="1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3" fontId="4" fillId="0" borderId="3" xfId="1" applyNumberFormat="1" applyFont="1" applyFill="1" applyBorder="1" applyAlignment="1" applyProtection="1">
      <alignment horizontal="center" vertical="center"/>
      <protection locked="0"/>
    </xf>
    <xf numFmtId="3" fontId="4" fillId="0" borderId="2" xfId="1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 applyProtection="1">
      <alignment horizontal="center" vertical="center"/>
      <protection locked="0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/>
    <xf numFmtId="0" fontId="0" fillId="0" borderId="2" xfId="0" applyFill="1" applyBorder="1"/>
    <xf numFmtId="0" fontId="3" fillId="0" borderId="2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Protection="1">
      <protection locked="0"/>
    </xf>
    <xf numFmtId="0" fontId="2" fillId="0" borderId="3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9" fontId="3" fillId="0" borderId="3" xfId="2" applyNumberFormat="1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Protection="1"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3" fontId="6" fillId="2" borderId="5" xfId="0" applyNumberFormat="1" applyFont="1" applyFill="1" applyBorder="1" applyAlignment="1" applyProtection="1">
      <alignment horizontal="center" vertical="center" wrapText="1"/>
    </xf>
    <xf numFmtId="0" fontId="0" fillId="0" borderId="4" xfId="0" applyBorder="1"/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0" fillId="0" borderId="3" xfId="0" applyBorder="1"/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9" fontId="3" fillId="0" borderId="2" xfId="2" applyFont="1" applyBorder="1" applyAlignment="1">
      <alignment horizontal="center" vertical="center"/>
    </xf>
  </cellXfs>
  <cellStyles count="3">
    <cellStyle name="Normal" xfId="0" builtinId="0"/>
    <cellStyle name="Normal_Formas Instructivo N° 19" xfId="1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showGridLines="0" view="pageBreakPreview" topLeftCell="A55" zoomScale="90" zoomScaleNormal="110" zoomScaleSheetLayoutView="90" workbookViewId="0">
      <selection activeCell="H5" sqref="H5"/>
    </sheetView>
  </sheetViews>
  <sheetFormatPr baseColWidth="10" defaultColWidth="0" defaultRowHeight="15" zeroHeight="1" x14ac:dyDescent="0.25"/>
  <cols>
    <col min="1" max="1" width="4.7109375" customWidth="1"/>
    <col min="2" max="2" width="48.28515625" customWidth="1"/>
    <col min="3" max="3" width="23.28515625" customWidth="1"/>
    <col min="4" max="4" width="17" customWidth="1"/>
    <col min="5" max="7" width="12.7109375" customWidth="1"/>
    <col min="8" max="8" width="11.42578125" customWidth="1"/>
    <col min="9" max="10" width="0" hidden="1" customWidth="1"/>
    <col min="11" max="16384" width="11.42578125" hidden="1"/>
  </cols>
  <sheetData>
    <row r="1" spans="2:7" ht="18" x14ac:dyDescent="0.25">
      <c r="B1" s="70" t="s">
        <v>52</v>
      </c>
      <c r="C1" s="70"/>
      <c r="D1" s="70"/>
      <c r="E1" s="70"/>
      <c r="F1" s="70"/>
      <c r="G1" s="70"/>
    </row>
    <row r="2" spans="2:7" ht="18" x14ac:dyDescent="0.25">
      <c r="B2" s="70" t="s">
        <v>53</v>
      </c>
      <c r="C2" s="70"/>
      <c r="D2" s="70"/>
      <c r="E2" s="70"/>
      <c r="F2" s="70"/>
      <c r="G2" s="70"/>
    </row>
    <row r="3" spans="2:7" ht="18" x14ac:dyDescent="0.25">
      <c r="B3" s="69" t="s">
        <v>84</v>
      </c>
      <c r="C3" s="69"/>
      <c r="D3" s="69"/>
      <c r="E3" s="69"/>
      <c r="F3" s="69"/>
      <c r="G3" s="69"/>
    </row>
    <row r="4" spans="2:7" x14ac:dyDescent="0.25">
      <c r="B4" s="1"/>
    </row>
    <row r="5" spans="2:7" ht="22.5" customHeight="1" x14ac:dyDescent="0.25">
      <c r="B5" s="72" t="s">
        <v>49</v>
      </c>
      <c r="C5" s="72"/>
      <c r="D5" s="72"/>
      <c r="E5" s="72"/>
      <c r="F5" s="72"/>
      <c r="G5" s="72"/>
    </row>
    <row r="6" spans="2:7" x14ac:dyDescent="0.25">
      <c r="C6" s="2"/>
      <c r="D6" s="2"/>
    </row>
    <row r="7" spans="2:7" ht="20.100000000000001" customHeight="1" x14ac:dyDescent="0.25">
      <c r="B7" s="3" t="s">
        <v>50</v>
      </c>
      <c r="C7" s="73" t="s">
        <v>0</v>
      </c>
      <c r="D7" s="73" t="s">
        <v>1</v>
      </c>
      <c r="E7" s="78" t="s">
        <v>175</v>
      </c>
      <c r="F7" s="79"/>
      <c r="G7" s="80" t="s">
        <v>176</v>
      </c>
    </row>
    <row r="8" spans="2:7" ht="20.100000000000001" customHeight="1" x14ac:dyDescent="0.25">
      <c r="B8" s="5" t="s">
        <v>51</v>
      </c>
      <c r="C8" s="74"/>
      <c r="D8" s="74"/>
      <c r="E8" s="29" t="s">
        <v>177</v>
      </c>
      <c r="F8" s="54" t="s">
        <v>178</v>
      </c>
      <c r="G8" s="81"/>
    </row>
    <row r="9" spans="2:7" x14ac:dyDescent="0.25">
      <c r="B9" s="75" t="s">
        <v>54</v>
      </c>
      <c r="C9" s="76"/>
      <c r="D9" s="76"/>
      <c r="E9" s="76"/>
      <c r="F9" s="76"/>
      <c r="G9" s="77"/>
    </row>
    <row r="10" spans="2:7" s="33" customFormat="1" x14ac:dyDescent="0.25">
      <c r="B10" s="66" t="s">
        <v>55</v>
      </c>
      <c r="C10" s="30" t="s">
        <v>2</v>
      </c>
      <c r="D10" s="31" t="s">
        <v>162</v>
      </c>
      <c r="E10" s="32">
        <v>12</v>
      </c>
      <c r="F10" s="21"/>
      <c r="G10" s="55">
        <f t="shared" ref="G10:G73" si="0">+F10/E10</f>
        <v>0</v>
      </c>
    </row>
    <row r="11" spans="2:7" s="33" customFormat="1" x14ac:dyDescent="0.25">
      <c r="B11" s="66"/>
      <c r="C11" s="34" t="s">
        <v>3</v>
      </c>
      <c r="D11" s="34" t="s">
        <v>3</v>
      </c>
      <c r="E11" s="32">
        <v>6</v>
      </c>
      <c r="F11" s="22"/>
      <c r="G11" s="55">
        <f t="shared" si="0"/>
        <v>0</v>
      </c>
    </row>
    <row r="12" spans="2:7" s="33" customFormat="1" ht="22.5" x14ac:dyDescent="0.25">
      <c r="B12" s="66"/>
      <c r="C12" s="35" t="s">
        <v>56</v>
      </c>
      <c r="D12" s="34" t="s">
        <v>161</v>
      </c>
      <c r="E12" s="32">
        <v>6</v>
      </c>
      <c r="F12" s="28"/>
      <c r="G12" s="55">
        <f t="shared" si="0"/>
        <v>0</v>
      </c>
    </row>
    <row r="13" spans="2:7" s="33" customFormat="1" ht="22.5" x14ac:dyDescent="0.25">
      <c r="B13" s="66"/>
      <c r="C13" s="35" t="s">
        <v>57</v>
      </c>
      <c r="D13" s="34" t="s">
        <v>161</v>
      </c>
      <c r="E13" s="32">
        <v>41</v>
      </c>
      <c r="F13" s="28"/>
      <c r="G13" s="55">
        <f t="shared" si="0"/>
        <v>0</v>
      </c>
    </row>
    <row r="14" spans="2:7" s="33" customFormat="1" x14ac:dyDescent="0.25">
      <c r="B14" s="36" t="s">
        <v>4</v>
      </c>
      <c r="C14" s="34" t="s">
        <v>5</v>
      </c>
      <c r="D14" s="34" t="s">
        <v>6</v>
      </c>
      <c r="E14" s="32">
        <v>2331</v>
      </c>
      <c r="F14" s="28"/>
      <c r="G14" s="55">
        <f t="shared" si="0"/>
        <v>0</v>
      </c>
    </row>
    <row r="15" spans="2:7" s="33" customFormat="1" x14ac:dyDescent="0.25">
      <c r="B15" s="37" t="s">
        <v>58</v>
      </c>
      <c r="C15" s="9" t="s">
        <v>59</v>
      </c>
      <c r="D15" s="9" t="s">
        <v>60</v>
      </c>
      <c r="E15" s="38">
        <v>1200</v>
      </c>
      <c r="F15" s="39"/>
      <c r="G15" s="55">
        <f t="shared" si="0"/>
        <v>0</v>
      </c>
    </row>
    <row r="16" spans="2:7" s="33" customFormat="1" x14ac:dyDescent="0.25">
      <c r="B16" s="40" t="s">
        <v>76</v>
      </c>
      <c r="C16" s="34"/>
      <c r="D16" s="34"/>
      <c r="E16" s="41"/>
      <c r="F16" s="56"/>
      <c r="G16" s="55"/>
    </row>
    <row r="17" spans="2:7" s="33" customFormat="1" x14ac:dyDescent="0.25">
      <c r="B17" s="71" t="s">
        <v>61</v>
      </c>
      <c r="C17" s="34" t="s">
        <v>62</v>
      </c>
      <c r="D17" s="34" t="s">
        <v>7</v>
      </c>
      <c r="E17" s="38">
        <v>74</v>
      </c>
      <c r="F17" s="57"/>
      <c r="G17" s="55">
        <f t="shared" si="0"/>
        <v>0</v>
      </c>
    </row>
    <row r="18" spans="2:7" s="33" customFormat="1" x14ac:dyDescent="0.25">
      <c r="B18" s="71"/>
      <c r="C18" s="30" t="s">
        <v>65</v>
      </c>
      <c r="D18" s="34" t="s">
        <v>158</v>
      </c>
      <c r="E18" s="32">
        <v>227</v>
      </c>
      <c r="F18" s="39"/>
      <c r="G18" s="55">
        <f t="shared" si="0"/>
        <v>0</v>
      </c>
    </row>
    <row r="19" spans="2:7" s="33" customFormat="1" x14ac:dyDescent="0.25">
      <c r="B19" s="71"/>
      <c r="C19" s="34" t="s">
        <v>16</v>
      </c>
      <c r="D19" s="34" t="s">
        <v>7</v>
      </c>
      <c r="E19" s="32">
        <v>20</v>
      </c>
      <c r="F19" s="57"/>
      <c r="G19" s="55">
        <f t="shared" si="0"/>
        <v>0</v>
      </c>
    </row>
    <row r="20" spans="2:7" s="33" customFormat="1" x14ac:dyDescent="0.25">
      <c r="B20" s="63" t="s">
        <v>63</v>
      </c>
      <c r="C20" s="34" t="s">
        <v>62</v>
      </c>
      <c r="D20" s="34" t="s">
        <v>7</v>
      </c>
      <c r="E20" s="38">
        <v>192</v>
      </c>
      <c r="F20" s="57"/>
      <c r="G20" s="55">
        <f t="shared" si="0"/>
        <v>0</v>
      </c>
    </row>
    <row r="21" spans="2:7" s="33" customFormat="1" x14ac:dyDescent="0.25">
      <c r="B21" s="68"/>
      <c r="C21" s="30" t="s">
        <v>65</v>
      </c>
      <c r="D21" s="34" t="s">
        <v>158</v>
      </c>
      <c r="E21" s="32">
        <v>444</v>
      </c>
      <c r="F21" s="39"/>
      <c r="G21" s="55">
        <f t="shared" si="0"/>
        <v>0</v>
      </c>
    </row>
    <row r="22" spans="2:7" s="33" customFormat="1" x14ac:dyDescent="0.25">
      <c r="B22" s="64"/>
      <c r="C22" s="34" t="s">
        <v>16</v>
      </c>
      <c r="D22" s="34" t="s">
        <v>7</v>
      </c>
      <c r="E22" s="32">
        <v>52</v>
      </c>
      <c r="F22" s="57"/>
      <c r="G22" s="55">
        <f t="shared" si="0"/>
        <v>0</v>
      </c>
    </row>
    <row r="23" spans="2:7" s="33" customFormat="1" x14ac:dyDescent="0.25">
      <c r="B23" s="63" t="s">
        <v>64</v>
      </c>
      <c r="C23" s="34" t="s">
        <v>62</v>
      </c>
      <c r="D23" s="34" t="s">
        <v>7</v>
      </c>
      <c r="E23" s="38">
        <v>14</v>
      </c>
      <c r="F23" s="57"/>
      <c r="G23" s="55">
        <f t="shared" si="0"/>
        <v>0</v>
      </c>
    </row>
    <row r="24" spans="2:7" s="33" customFormat="1" x14ac:dyDescent="0.25">
      <c r="B24" s="68"/>
      <c r="C24" s="30" t="s">
        <v>65</v>
      </c>
      <c r="D24" s="34" t="s">
        <v>158</v>
      </c>
      <c r="E24" s="32">
        <v>27</v>
      </c>
      <c r="F24" s="39"/>
      <c r="G24" s="55">
        <f t="shared" si="0"/>
        <v>0</v>
      </c>
    </row>
    <row r="25" spans="2:7" s="33" customFormat="1" x14ac:dyDescent="0.25">
      <c r="B25" s="64"/>
      <c r="C25" s="34" t="s">
        <v>16</v>
      </c>
      <c r="D25" s="34" t="s">
        <v>7</v>
      </c>
      <c r="E25" s="32">
        <v>2</v>
      </c>
      <c r="F25" s="57"/>
      <c r="G25" s="55">
        <f t="shared" si="0"/>
        <v>0</v>
      </c>
    </row>
    <row r="26" spans="2:7" s="33" customFormat="1" x14ac:dyDescent="0.25">
      <c r="B26" s="63" t="s">
        <v>66</v>
      </c>
      <c r="C26" s="34" t="s">
        <v>62</v>
      </c>
      <c r="D26" s="34" t="s">
        <v>7</v>
      </c>
      <c r="E26" s="38">
        <v>118</v>
      </c>
      <c r="F26" s="57"/>
      <c r="G26" s="55">
        <f t="shared" si="0"/>
        <v>0</v>
      </c>
    </row>
    <row r="27" spans="2:7" s="33" customFormat="1" x14ac:dyDescent="0.25">
      <c r="B27" s="68"/>
      <c r="C27" s="30" t="s">
        <v>65</v>
      </c>
      <c r="D27" s="34" t="s">
        <v>158</v>
      </c>
      <c r="E27" s="32">
        <v>325</v>
      </c>
      <c r="F27" s="39"/>
      <c r="G27" s="55">
        <f t="shared" si="0"/>
        <v>0</v>
      </c>
    </row>
    <row r="28" spans="2:7" s="33" customFormat="1" x14ac:dyDescent="0.25">
      <c r="B28" s="64"/>
      <c r="C28" s="34" t="s">
        <v>16</v>
      </c>
      <c r="D28" s="34" t="s">
        <v>7</v>
      </c>
      <c r="E28" s="32">
        <v>4</v>
      </c>
      <c r="F28" s="57"/>
      <c r="G28" s="55">
        <f t="shared" si="0"/>
        <v>0</v>
      </c>
    </row>
    <row r="29" spans="2:7" s="33" customFormat="1" x14ac:dyDescent="0.25">
      <c r="B29" s="63" t="s">
        <v>67</v>
      </c>
      <c r="C29" s="34" t="s">
        <v>62</v>
      </c>
      <c r="D29" s="34" t="s">
        <v>7</v>
      </c>
      <c r="E29" s="38">
        <v>14</v>
      </c>
      <c r="F29" s="57"/>
      <c r="G29" s="55">
        <f t="shared" si="0"/>
        <v>0</v>
      </c>
    </row>
    <row r="30" spans="2:7" s="33" customFormat="1" x14ac:dyDescent="0.25">
      <c r="B30" s="68"/>
      <c r="C30" s="30" t="s">
        <v>65</v>
      </c>
      <c r="D30" s="34" t="s">
        <v>158</v>
      </c>
      <c r="E30" s="32">
        <v>80</v>
      </c>
      <c r="F30" s="39"/>
      <c r="G30" s="55">
        <f t="shared" si="0"/>
        <v>0</v>
      </c>
    </row>
    <row r="31" spans="2:7" s="33" customFormat="1" x14ac:dyDescent="0.25">
      <c r="B31" s="64"/>
      <c r="C31" s="34" t="s">
        <v>16</v>
      </c>
      <c r="D31" s="34" t="s">
        <v>7</v>
      </c>
      <c r="E31" s="32">
        <v>10</v>
      </c>
      <c r="F31" s="57"/>
      <c r="G31" s="55">
        <f t="shared" si="0"/>
        <v>0</v>
      </c>
    </row>
    <row r="32" spans="2:7" s="33" customFormat="1" x14ac:dyDescent="0.25">
      <c r="B32" s="63" t="s">
        <v>68</v>
      </c>
      <c r="C32" s="34" t="s">
        <v>62</v>
      </c>
      <c r="D32" s="34" t="s">
        <v>7</v>
      </c>
      <c r="E32" s="38">
        <v>28</v>
      </c>
      <c r="F32" s="57"/>
      <c r="G32" s="55">
        <f t="shared" si="0"/>
        <v>0</v>
      </c>
    </row>
    <row r="33" spans="2:7" s="33" customFormat="1" x14ac:dyDescent="0.25">
      <c r="B33" s="68"/>
      <c r="C33" s="30" t="s">
        <v>65</v>
      </c>
      <c r="D33" s="34" t="s">
        <v>158</v>
      </c>
      <c r="E33" s="32">
        <v>131</v>
      </c>
      <c r="F33" s="39"/>
      <c r="G33" s="55">
        <f t="shared" si="0"/>
        <v>0</v>
      </c>
    </row>
    <row r="34" spans="2:7" s="33" customFormat="1" x14ac:dyDescent="0.25">
      <c r="B34" s="64"/>
      <c r="C34" s="34" t="s">
        <v>16</v>
      </c>
      <c r="D34" s="34" t="s">
        <v>7</v>
      </c>
      <c r="E34" s="32">
        <v>14</v>
      </c>
      <c r="F34" s="57"/>
      <c r="G34" s="55">
        <f t="shared" si="0"/>
        <v>0</v>
      </c>
    </row>
    <row r="35" spans="2:7" s="33" customFormat="1" x14ac:dyDescent="0.25">
      <c r="B35" s="63" t="s">
        <v>69</v>
      </c>
      <c r="C35" s="34" t="s">
        <v>62</v>
      </c>
      <c r="D35" s="34" t="s">
        <v>7</v>
      </c>
      <c r="E35" s="38">
        <v>8</v>
      </c>
      <c r="F35" s="57"/>
      <c r="G35" s="55">
        <f t="shared" si="0"/>
        <v>0</v>
      </c>
    </row>
    <row r="36" spans="2:7" s="33" customFormat="1" x14ac:dyDescent="0.25">
      <c r="B36" s="68"/>
      <c r="C36" s="30" t="s">
        <v>65</v>
      </c>
      <c r="D36" s="34" t="s">
        <v>158</v>
      </c>
      <c r="E36" s="32">
        <v>29</v>
      </c>
      <c r="F36" s="39"/>
      <c r="G36" s="55">
        <f t="shared" si="0"/>
        <v>0</v>
      </c>
    </row>
    <row r="37" spans="2:7" s="33" customFormat="1" x14ac:dyDescent="0.25">
      <c r="B37" s="64"/>
      <c r="C37" s="34" t="s">
        <v>16</v>
      </c>
      <c r="D37" s="34" t="s">
        <v>7</v>
      </c>
      <c r="E37" s="32">
        <v>6</v>
      </c>
      <c r="F37" s="57"/>
      <c r="G37" s="55">
        <f t="shared" si="0"/>
        <v>0</v>
      </c>
    </row>
    <row r="38" spans="2:7" s="33" customFormat="1" x14ac:dyDescent="0.25">
      <c r="B38" s="63" t="s">
        <v>70</v>
      </c>
      <c r="C38" s="34" t="s">
        <v>62</v>
      </c>
      <c r="D38" s="34" t="s">
        <v>7</v>
      </c>
      <c r="E38" s="38">
        <v>178</v>
      </c>
      <c r="F38" s="57"/>
      <c r="G38" s="55">
        <f t="shared" si="0"/>
        <v>0</v>
      </c>
    </row>
    <row r="39" spans="2:7" s="33" customFormat="1" x14ac:dyDescent="0.25">
      <c r="B39" s="68"/>
      <c r="C39" s="30" t="s">
        <v>65</v>
      </c>
      <c r="D39" s="34" t="s">
        <v>158</v>
      </c>
      <c r="E39" s="32">
        <v>697</v>
      </c>
      <c r="F39" s="39"/>
      <c r="G39" s="55">
        <f t="shared" si="0"/>
        <v>0</v>
      </c>
    </row>
    <row r="40" spans="2:7" s="33" customFormat="1" x14ac:dyDescent="0.25">
      <c r="B40" s="64"/>
      <c r="C40" s="34" t="s">
        <v>16</v>
      </c>
      <c r="D40" s="34" t="s">
        <v>7</v>
      </c>
      <c r="E40" s="32">
        <v>46</v>
      </c>
      <c r="F40" s="57"/>
      <c r="G40" s="55">
        <f t="shared" si="0"/>
        <v>0</v>
      </c>
    </row>
    <row r="41" spans="2:7" s="33" customFormat="1" x14ac:dyDescent="0.25">
      <c r="B41" s="63" t="s">
        <v>71</v>
      </c>
      <c r="C41" s="34" t="s">
        <v>62</v>
      </c>
      <c r="D41" s="34" t="s">
        <v>7</v>
      </c>
      <c r="E41" s="38">
        <v>12</v>
      </c>
      <c r="F41" s="57"/>
      <c r="G41" s="55">
        <f t="shared" si="0"/>
        <v>0</v>
      </c>
    </row>
    <row r="42" spans="2:7" s="33" customFormat="1" x14ac:dyDescent="0.25">
      <c r="B42" s="68"/>
      <c r="C42" s="30" t="s">
        <v>65</v>
      </c>
      <c r="D42" s="34" t="s">
        <v>158</v>
      </c>
      <c r="E42" s="32">
        <v>13</v>
      </c>
      <c r="F42" s="39"/>
      <c r="G42" s="55">
        <f t="shared" si="0"/>
        <v>0</v>
      </c>
    </row>
    <row r="43" spans="2:7" s="33" customFormat="1" x14ac:dyDescent="0.25">
      <c r="B43" s="64"/>
      <c r="C43" s="34" t="s">
        <v>16</v>
      </c>
      <c r="D43" s="34" t="s">
        <v>7</v>
      </c>
      <c r="E43" s="32">
        <v>4</v>
      </c>
      <c r="F43" s="57"/>
      <c r="G43" s="55">
        <f t="shared" si="0"/>
        <v>0</v>
      </c>
    </row>
    <row r="44" spans="2:7" s="33" customFormat="1" x14ac:dyDescent="0.25">
      <c r="B44" s="63" t="s">
        <v>72</v>
      </c>
      <c r="C44" s="34" t="s">
        <v>62</v>
      </c>
      <c r="D44" s="34" t="s">
        <v>7</v>
      </c>
      <c r="E44" s="38">
        <v>16</v>
      </c>
      <c r="F44" s="57"/>
      <c r="G44" s="55">
        <f t="shared" si="0"/>
        <v>0</v>
      </c>
    </row>
    <row r="45" spans="2:7" s="33" customFormat="1" x14ac:dyDescent="0.25">
      <c r="B45" s="68"/>
      <c r="C45" s="30" t="s">
        <v>65</v>
      </c>
      <c r="D45" s="34" t="s">
        <v>158</v>
      </c>
      <c r="E45" s="32">
        <v>105</v>
      </c>
      <c r="F45" s="39"/>
      <c r="G45" s="55">
        <f t="shared" si="0"/>
        <v>0</v>
      </c>
    </row>
    <row r="46" spans="2:7" s="33" customFormat="1" x14ac:dyDescent="0.25">
      <c r="B46" s="64"/>
      <c r="C46" s="34" t="s">
        <v>16</v>
      </c>
      <c r="D46" s="34" t="s">
        <v>7</v>
      </c>
      <c r="E46" s="32">
        <v>8</v>
      </c>
      <c r="F46" s="57"/>
      <c r="G46" s="55">
        <f t="shared" si="0"/>
        <v>0</v>
      </c>
    </row>
    <row r="47" spans="2:7" s="33" customFormat="1" x14ac:dyDescent="0.25">
      <c r="B47" s="63" t="s">
        <v>73</v>
      </c>
      <c r="C47" s="34" t="s">
        <v>62</v>
      </c>
      <c r="D47" s="34" t="s">
        <v>7</v>
      </c>
      <c r="E47" s="38">
        <v>80</v>
      </c>
      <c r="F47" s="57"/>
      <c r="G47" s="55">
        <f t="shared" si="0"/>
        <v>0</v>
      </c>
    </row>
    <row r="48" spans="2:7" s="33" customFormat="1" x14ac:dyDescent="0.25">
      <c r="B48" s="68"/>
      <c r="C48" s="30" t="s">
        <v>65</v>
      </c>
      <c r="D48" s="34" t="s">
        <v>158</v>
      </c>
      <c r="E48" s="32">
        <v>185</v>
      </c>
      <c r="F48" s="39"/>
      <c r="G48" s="55">
        <f t="shared" si="0"/>
        <v>0</v>
      </c>
    </row>
    <row r="49" spans="2:7" s="33" customFormat="1" x14ac:dyDescent="0.25">
      <c r="B49" s="64"/>
      <c r="C49" s="34" t="s">
        <v>16</v>
      </c>
      <c r="D49" s="34" t="s">
        <v>7</v>
      </c>
      <c r="E49" s="32">
        <v>14</v>
      </c>
      <c r="F49" s="57"/>
      <c r="G49" s="55">
        <f t="shared" si="0"/>
        <v>0</v>
      </c>
    </row>
    <row r="50" spans="2:7" s="33" customFormat="1" x14ac:dyDescent="0.25">
      <c r="B50" s="63" t="s">
        <v>74</v>
      </c>
      <c r="C50" s="34" t="s">
        <v>62</v>
      </c>
      <c r="D50" s="34" t="s">
        <v>7</v>
      </c>
      <c r="E50" s="38">
        <v>174</v>
      </c>
      <c r="F50" s="57"/>
      <c r="G50" s="55">
        <f t="shared" si="0"/>
        <v>0</v>
      </c>
    </row>
    <row r="51" spans="2:7" s="33" customFormat="1" x14ac:dyDescent="0.25">
      <c r="B51" s="68"/>
      <c r="C51" s="30" t="s">
        <v>65</v>
      </c>
      <c r="D51" s="34" t="s">
        <v>158</v>
      </c>
      <c r="E51" s="32">
        <v>577</v>
      </c>
      <c r="F51" s="39"/>
      <c r="G51" s="55">
        <f t="shared" si="0"/>
        <v>0</v>
      </c>
    </row>
    <row r="52" spans="2:7" s="33" customFormat="1" x14ac:dyDescent="0.25">
      <c r="B52" s="64"/>
      <c r="C52" s="34" t="s">
        <v>16</v>
      </c>
      <c r="D52" s="34" t="s">
        <v>7</v>
      </c>
      <c r="E52" s="32">
        <v>32</v>
      </c>
      <c r="F52" s="57"/>
      <c r="G52" s="55">
        <f t="shared" si="0"/>
        <v>0</v>
      </c>
    </row>
    <row r="53" spans="2:7" s="33" customFormat="1" x14ac:dyDescent="0.25">
      <c r="B53" s="63" t="s">
        <v>159</v>
      </c>
      <c r="C53" s="34" t="s">
        <v>62</v>
      </c>
      <c r="D53" s="34" t="s">
        <v>7</v>
      </c>
      <c r="E53" s="38">
        <v>28</v>
      </c>
      <c r="F53" s="57"/>
      <c r="G53" s="55">
        <f t="shared" si="0"/>
        <v>0</v>
      </c>
    </row>
    <row r="54" spans="2:7" s="33" customFormat="1" x14ac:dyDescent="0.25">
      <c r="B54" s="64"/>
      <c r="C54" s="30" t="s">
        <v>65</v>
      </c>
      <c r="D54" s="34" t="s">
        <v>158</v>
      </c>
      <c r="E54" s="32">
        <v>115</v>
      </c>
      <c r="F54" s="39"/>
      <c r="G54" s="55">
        <f t="shared" si="0"/>
        <v>0</v>
      </c>
    </row>
    <row r="55" spans="2:7" s="33" customFormat="1" x14ac:dyDescent="0.25">
      <c r="B55" s="42"/>
      <c r="C55" s="34" t="s">
        <v>16</v>
      </c>
      <c r="D55" s="34" t="s">
        <v>7</v>
      </c>
      <c r="E55" s="32">
        <v>12</v>
      </c>
      <c r="F55" s="57"/>
      <c r="G55" s="55">
        <f t="shared" si="0"/>
        <v>0</v>
      </c>
    </row>
    <row r="56" spans="2:7" s="33" customFormat="1" x14ac:dyDescent="0.25">
      <c r="B56" s="40" t="s">
        <v>77</v>
      </c>
      <c r="C56" s="35"/>
      <c r="D56" s="35"/>
      <c r="E56" s="41"/>
      <c r="F56" s="58"/>
      <c r="G56" s="55"/>
    </row>
    <row r="57" spans="2:7" s="33" customFormat="1" x14ac:dyDescent="0.25">
      <c r="B57" s="63" t="s">
        <v>75</v>
      </c>
      <c r="C57" s="34" t="s">
        <v>62</v>
      </c>
      <c r="D57" s="34" t="s">
        <v>7</v>
      </c>
      <c r="E57" s="38">
        <v>35</v>
      </c>
      <c r="F57" s="57"/>
      <c r="G57" s="55">
        <f t="shared" si="0"/>
        <v>0</v>
      </c>
    </row>
    <row r="58" spans="2:7" s="33" customFormat="1" x14ac:dyDescent="0.25">
      <c r="B58" s="68"/>
      <c r="C58" s="30" t="s">
        <v>65</v>
      </c>
      <c r="D58" s="34" t="s">
        <v>158</v>
      </c>
      <c r="E58" s="32">
        <v>25</v>
      </c>
      <c r="F58" s="39"/>
      <c r="G58" s="55">
        <f t="shared" si="0"/>
        <v>0</v>
      </c>
    </row>
    <row r="59" spans="2:7" s="33" customFormat="1" x14ac:dyDescent="0.25">
      <c r="B59" s="64"/>
      <c r="C59" s="34" t="s">
        <v>16</v>
      </c>
      <c r="D59" s="34" t="s">
        <v>7</v>
      </c>
      <c r="E59" s="32">
        <v>0</v>
      </c>
      <c r="F59" s="57"/>
      <c r="G59" s="55" t="e">
        <f t="shared" si="0"/>
        <v>#DIV/0!</v>
      </c>
    </row>
    <row r="60" spans="2:7" s="33" customFormat="1" x14ac:dyDescent="0.25">
      <c r="B60" s="40" t="s">
        <v>78</v>
      </c>
      <c r="C60" s="35"/>
      <c r="D60" s="35"/>
      <c r="F60" s="59"/>
      <c r="G60" s="55"/>
    </row>
    <row r="61" spans="2:7" s="33" customFormat="1" x14ac:dyDescent="0.25">
      <c r="B61" s="65" t="s">
        <v>18</v>
      </c>
      <c r="C61" s="34" t="s">
        <v>62</v>
      </c>
      <c r="D61" s="34" t="s">
        <v>7</v>
      </c>
      <c r="E61" s="38">
        <v>138</v>
      </c>
      <c r="F61" s="57"/>
      <c r="G61" s="55">
        <f t="shared" si="0"/>
        <v>0</v>
      </c>
    </row>
    <row r="62" spans="2:7" s="33" customFormat="1" x14ac:dyDescent="0.25">
      <c r="B62" s="66"/>
      <c r="C62" s="30" t="s">
        <v>65</v>
      </c>
      <c r="D62" s="34" t="s">
        <v>158</v>
      </c>
      <c r="E62" s="32">
        <v>460</v>
      </c>
      <c r="F62" s="39"/>
      <c r="G62" s="55">
        <f t="shared" si="0"/>
        <v>0</v>
      </c>
    </row>
    <row r="63" spans="2:7" s="33" customFormat="1" x14ac:dyDescent="0.25">
      <c r="B63" s="67"/>
      <c r="C63" s="34" t="s">
        <v>16</v>
      </c>
      <c r="D63" s="34" t="s">
        <v>7</v>
      </c>
      <c r="E63" s="32">
        <v>22</v>
      </c>
      <c r="F63" s="57"/>
      <c r="G63" s="55">
        <f t="shared" si="0"/>
        <v>0</v>
      </c>
    </row>
    <row r="64" spans="2:7" s="33" customFormat="1" x14ac:dyDescent="0.25">
      <c r="B64" s="65" t="s">
        <v>19</v>
      </c>
      <c r="C64" s="34" t="s">
        <v>62</v>
      </c>
      <c r="D64" s="34" t="s">
        <v>7</v>
      </c>
      <c r="E64" s="38">
        <v>188</v>
      </c>
      <c r="F64" s="57"/>
      <c r="G64" s="55">
        <f t="shared" si="0"/>
        <v>0</v>
      </c>
    </row>
    <row r="65" spans="2:7" s="33" customFormat="1" x14ac:dyDescent="0.25">
      <c r="B65" s="66"/>
      <c r="C65" s="30" t="s">
        <v>65</v>
      </c>
      <c r="D65" s="34" t="s">
        <v>158</v>
      </c>
      <c r="E65" s="32">
        <v>643</v>
      </c>
      <c r="F65" s="39"/>
      <c r="G65" s="55">
        <f t="shared" si="0"/>
        <v>0</v>
      </c>
    </row>
    <row r="66" spans="2:7" s="33" customFormat="1" x14ac:dyDescent="0.25">
      <c r="B66" s="67"/>
      <c r="C66" s="34" t="s">
        <v>16</v>
      </c>
      <c r="D66" s="34" t="s">
        <v>7</v>
      </c>
      <c r="E66" s="32">
        <v>46</v>
      </c>
      <c r="F66" s="57"/>
      <c r="G66" s="55">
        <f t="shared" si="0"/>
        <v>0</v>
      </c>
    </row>
    <row r="67" spans="2:7" s="33" customFormat="1" x14ac:dyDescent="0.25">
      <c r="B67" s="65" t="s">
        <v>20</v>
      </c>
      <c r="C67" s="34" t="s">
        <v>62</v>
      </c>
      <c r="D67" s="34" t="s">
        <v>7</v>
      </c>
      <c r="E67" s="38">
        <v>80</v>
      </c>
      <c r="F67" s="57"/>
      <c r="G67" s="55">
        <f t="shared" si="0"/>
        <v>0</v>
      </c>
    </row>
    <row r="68" spans="2:7" s="33" customFormat="1" x14ac:dyDescent="0.25">
      <c r="B68" s="66"/>
      <c r="C68" s="30" t="s">
        <v>65</v>
      </c>
      <c r="D68" s="34" t="s">
        <v>158</v>
      </c>
      <c r="E68" s="32">
        <v>257</v>
      </c>
      <c r="F68" s="39"/>
      <c r="G68" s="55">
        <f t="shared" si="0"/>
        <v>0</v>
      </c>
    </row>
    <row r="69" spans="2:7" s="33" customFormat="1" x14ac:dyDescent="0.25">
      <c r="B69" s="67"/>
      <c r="C69" s="34" t="s">
        <v>16</v>
      </c>
      <c r="D69" s="34" t="s">
        <v>7</v>
      </c>
      <c r="E69" s="32">
        <v>16</v>
      </c>
      <c r="F69" s="57"/>
      <c r="G69" s="55">
        <f t="shared" si="0"/>
        <v>0</v>
      </c>
    </row>
    <row r="70" spans="2:7" s="33" customFormat="1" x14ac:dyDescent="0.25">
      <c r="B70" s="65" t="s">
        <v>21</v>
      </c>
      <c r="C70" s="34" t="s">
        <v>62</v>
      </c>
      <c r="D70" s="34" t="s">
        <v>7</v>
      </c>
      <c r="E70" s="38">
        <v>86</v>
      </c>
      <c r="F70" s="57"/>
      <c r="G70" s="55">
        <f t="shared" si="0"/>
        <v>0</v>
      </c>
    </row>
    <row r="71" spans="2:7" s="33" customFormat="1" x14ac:dyDescent="0.25">
      <c r="B71" s="66"/>
      <c r="C71" s="30" t="s">
        <v>65</v>
      </c>
      <c r="D71" s="34" t="s">
        <v>158</v>
      </c>
      <c r="E71" s="32">
        <v>225</v>
      </c>
      <c r="F71" s="39"/>
      <c r="G71" s="55">
        <f t="shared" si="0"/>
        <v>0</v>
      </c>
    </row>
    <row r="72" spans="2:7" s="33" customFormat="1" x14ac:dyDescent="0.25">
      <c r="B72" s="67"/>
      <c r="C72" s="34" t="s">
        <v>16</v>
      </c>
      <c r="D72" s="34" t="s">
        <v>7</v>
      </c>
      <c r="E72" s="32">
        <v>10</v>
      </c>
      <c r="F72" s="57"/>
      <c r="G72" s="55">
        <f t="shared" si="0"/>
        <v>0</v>
      </c>
    </row>
    <row r="73" spans="2:7" s="33" customFormat="1" x14ac:dyDescent="0.25">
      <c r="B73" s="65" t="s">
        <v>79</v>
      </c>
      <c r="C73" s="34" t="s">
        <v>62</v>
      </c>
      <c r="D73" s="34" t="s">
        <v>7</v>
      </c>
      <c r="E73" s="38">
        <v>60</v>
      </c>
      <c r="F73" s="57"/>
      <c r="G73" s="55">
        <f t="shared" si="0"/>
        <v>0</v>
      </c>
    </row>
    <row r="74" spans="2:7" s="33" customFormat="1" x14ac:dyDescent="0.25">
      <c r="B74" s="66"/>
      <c r="C74" s="30" t="s">
        <v>65</v>
      </c>
      <c r="D74" s="34" t="s">
        <v>158</v>
      </c>
      <c r="E74" s="32">
        <v>97</v>
      </c>
      <c r="F74" s="39"/>
      <c r="G74" s="55">
        <f t="shared" ref="G74:G85" si="1">+F74/E74</f>
        <v>0</v>
      </c>
    </row>
    <row r="75" spans="2:7" s="33" customFormat="1" x14ac:dyDescent="0.25">
      <c r="B75" s="67"/>
      <c r="C75" s="34" t="s">
        <v>16</v>
      </c>
      <c r="D75" s="34" t="s">
        <v>7</v>
      </c>
      <c r="E75" s="32">
        <v>7</v>
      </c>
      <c r="F75" s="57"/>
      <c r="G75" s="55">
        <f t="shared" si="1"/>
        <v>0</v>
      </c>
    </row>
    <row r="76" spans="2:7" s="33" customFormat="1" x14ac:dyDescent="0.25">
      <c r="B76" s="65" t="s">
        <v>22</v>
      </c>
      <c r="C76" s="34" t="s">
        <v>62</v>
      </c>
      <c r="D76" s="34" t="s">
        <v>7</v>
      </c>
      <c r="E76" s="38">
        <v>106</v>
      </c>
      <c r="F76" s="57"/>
      <c r="G76" s="55">
        <f t="shared" si="1"/>
        <v>0</v>
      </c>
    </row>
    <row r="77" spans="2:7" s="33" customFormat="1" x14ac:dyDescent="0.25">
      <c r="B77" s="66"/>
      <c r="C77" s="30" t="s">
        <v>65</v>
      </c>
      <c r="D77" s="34" t="s">
        <v>158</v>
      </c>
      <c r="E77" s="32">
        <v>336</v>
      </c>
      <c r="F77" s="39"/>
      <c r="G77" s="55">
        <f t="shared" si="1"/>
        <v>0</v>
      </c>
    </row>
    <row r="78" spans="2:7" s="33" customFormat="1" x14ac:dyDescent="0.25">
      <c r="B78" s="67"/>
      <c r="C78" s="34" t="s">
        <v>16</v>
      </c>
      <c r="D78" s="34" t="s">
        <v>7</v>
      </c>
      <c r="E78" s="32">
        <v>8</v>
      </c>
      <c r="F78" s="57"/>
      <c r="G78" s="55">
        <f t="shared" si="1"/>
        <v>0</v>
      </c>
    </row>
    <row r="79" spans="2:7" x14ac:dyDescent="0.25">
      <c r="B79" s="82" t="s">
        <v>80</v>
      </c>
      <c r="C79" s="83"/>
      <c r="D79" s="83"/>
      <c r="E79" s="83"/>
      <c r="F79" s="83"/>
      <c r="G79" s="84"/>
    </row>
    <row r="80" spans="2:7" s="33" customFormat="1" ht="22.5" x14ac:dyDescent="0.25">
      <c r="B80" s="85" t="s">
        <v>81</v>
      </c>
      <c r="C80" s="30" t="s">
        <v>82</v>
      </c>
      <c r="D80" s="30" t="s">
        <v>39</v>
      </c>
      <c r="E80" s="32">
        <v>1286</v>
      </c>
      <c r="F80" s="60"/>
      <c r="G80" s="55">
        <f t="shared" si="1"/>
        <v>0</v>
      </c>
    </row>
    <row r="81" spans="2:7" s="33" customFormat="1" ht="22.5" x14ac:dyDescent="0.25">
      <c r="B81" s="86"/>
      <c r="C81" s="43" t="s">
        <v>83</v>
      </c>
      <c r="D81" s="35" t="s">
        <v>39</v>
      </c>
      <c r="E81" s="32">
        <v>1104</v>
      </c>
      <c r="F81" s="57"/>
      <c r="G81" s="55">
        <f t="shared" si="1"/>
        <v>0</v>
      </c>
    </row>
    <row r="82" spans="2:7" s="33" customFormat="1" x14ac:dyDescent="0.25">
      <c r="B82" s="86"/>
      <c r="C82" s="43" t="s">
        <v>8</v>
      </c>
      <c r="D82" s="35" t="s">
        <v>9</v>
      </c>
      <c r="E82" s="32">
        <v>128</v>
      </c>
      <c r="F82" s="44"/>
      <c r="G82" s="55">
        <f t="shared" si="1"/>
        <v>0</v>
      </c>
    </row>
    <row r="83" spans="2:7" s="33" customFormat="1" x14ac:dyDescent="0.25">
      <c r="B83" s="86"/>
      <c r="C83" s="43" t="s">
        <v>10</v>
      </c>
      <c r="D83" s="35" t="s">
        <v>11</v>
      </c>
      <c r="E83" s="32">
        <v>1416766</v>
      </c>
      <c r="F83" s="44"/>
      <c r="G83" s="55">
        <f t="shared" si="1"/>
        <v>0</v>
      </c>
    </row>
    <row r="84" spans="2:7" s="33" customFormat="1" ht="22.5" x14ac:dyDescent="0.25">
      <c r="B84" s="86"/>
      <c r="C84" s="43" t="s">
        <v>12</v>
      </c>
      <c r="D84" s="35" t="s">
        <v>13</v>
      </c>
      <c r="E84" s="32">
        <v>145</v>
      </c>
      <c r="F84" s="44"/>
      <c r="G84" s="55">
        <f t="shared" si="1"/>
        <v>0</v>
      </c>
    </row>
    <row r="85" spans="2:7" x14ac:dyDescent="0.25">
      <c r="B85" s="86"/>
      <c r="C85" s="6" t="s">
        <v>14</v>
      </c>
      <c r="D85" s="6" t="s">
        <v>15</v>
      </c>
      <c r="E85" s="8">
        <v>87</v>
      </c>
      <c r="F85" s="24"/>
      <c r="G85" s="55">
        <f t="shared" si="1"/>
        <v>0</v>
      </c>
    </row>
    <row r="86" spans="2:7" x14ac:dyDescent="0.25"/>
    <row r="87" spans="2:7" x14ac:dyDescent="0.25"/>
    <row r="88" spans="2:7" x14ac:dyDescent="0.25"/>
    <row r="89" spans="2:7" x14ac:dyDescent="0.25"/>
    <row r="90" spans="2:7" x14ac:dyDescent="0.25"/>
    <row r="91" spans="2:7" x14ac:dyDescent="0.25"/>
    <row r="92" spans="2:7" x14ac:dyDescent="0.25"/>
    <row r="93" spans="2:7" x14ac:dyDescent="0.25"/>
    <row r="94" spans="2:7" x14ac:dyDescent="0.25"/>
    <row r="95" spans="2:7" x14ac:dyDescent="0.25"/>
    <row r="96" spans="2:7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</sheetData>
  <sheetProtection password="9A47" sheet="1" objects="1" scenarios="1"/>
  <mergeCells count="32">
    <mergeCell ref="B79:G79"/>
    <mergeCell ref="B80:B85"/>
    <mergeCell ref="B57:B59"/>
    <mergeCell ref="B61:B63"/>
    <mergeCell ref="B64:B66"/>
    <mergeCell ref="B73:B75"/>
    <mergeCell ref="B76:B78"/>
    <mergeCell ref="B3:G3"/>
    <mergeCell ref="B1:G1"/>
    <mergeCell ref="B2:G2"/>
    <mergeCell ref="B10:B13"/>
    <mergeCell ref="B20:B22"/>
    <mergeCell ref="B17:B19"/>
    <mergeCell ref="B5:G5"/>
    <mergeCell ref="C7:C8"/>
    <mergeCell ref="D7:D8"/>
    <mergeCell ref="B9:G9"/>
    <mergeCell ref="E7:F7"/>
    <mergeCell ref="G7:G8"/>
    <mergeCell ref="B53:B54"/>
    <mergeCell ref="B67:B69"/>
    <mergeCell ref="B70:B72"/>
    <mergeCell ref="B23:B25"/>
    <mergeCell ref="B26:B28"/>
    <mergeCell ref="B29:B31"/>
    <mergeCell ref="B32:B34"/>
    <mergeCell ref="B35:B37"/>
    <mergeCell ref="B38:B40"/>
    <mergeCell ref="B41:B43"/>
    <mergeCell ref="B44:B46"/>
    <mergeCell ref="B47:B49"/>
    <mergeCell ref="B50:B52"/>
  </mergeCells>
  <printOptions horizontalCentered="1" verticalCentered="1"/>
  <pageMargins left="0" right="0" top="0" bottom="0" header="0.31496062992125984" footer="0.31496062992125984"/>
  <pageSetup orientation="landscape" r:id="rId1"/>
  <rowBreaks count="2" manualBreakCount="2">
    <brk id="37" max="16383" man="1"/>
    <brk id="66" max="16383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9"/>
  <sheetViews>
    <sheetView showGridLines="0" view="pageBreakPreview" topLeftCell="A60" zoomScaleNormal="110" zoomScaleSheetLayoutView="100" workbookViewId="0">
      <selection activeCell="G66" sqref="G66"/>
    </sheetView>
  </sheetViews>
  <sheetFormatPr baseColWidth="10" defaultColWidth="8.7109375" defaultRowHeight="15" zeroHeight="1" x14ac:dyDescent="0.25"/>
  <cols>
    <col min="1" max="1" width="5.42578125" customWidth="1"/>
    <col min="2" max="2" width="53.5703125" customWidth="1"/>
    <col min="3" max="3" width="23.42578125" customWidth="1"/>
    <col min="4" max="4" width="8.42578125" bestFit="1" customWidth="1"/>
    <col min="5" max="7" width="12.7109375" customWidth="1"/>
  </cols>
  <sheetData>
    <row r="1" spans="2:7" ht="18" x14ac:dyDescent="0.25">
      <c r="B1" s="70" t="s">
        <v>52</v>
      </c>
      <c r="C1" s="70"/>
      <c r="D1" s="70"/>
      <c r="E1" s="70"/>
      <c r="F1" s="70"/>
      <c r="G1" s="70"/>
    </row>
    <row r="2" spans="2:7" ht="18" x14ac:dyDescent="0.25">
      <c r="B2" s="70" t="s">
        <v>53</v>
      </c>
      <c r="C2" s="70"/>
      <c r="D2" s="70"/>
      <c r="E2" s="70"/>
      <c r="F2" s="70"/>
      <c r="G2" s="70"/>
    </row>
    <row r="3" spans="2:7" ht="18" x14ac:dyDescent="0.25">
      <c r="B3" s="69" t="s">
        <v>84</v>
      </c>
      <c r="C3" s="69"/>
      <c r="D3" s="69"/>
      <c r="E3" s="69"/>
      <c r="F3" s="69"/>
      <c r="G3" s="69"/>
    </row>
    <row r="4" spans="2:7" x14ac:dyDescent="0.25"/>
    <row r="5" spans="2:7" x14ac:dyDescent="0.25">
      <c r="B5" s="87" t="s">
        <v>85</v>
      </c>
      <c r="C5" s="87"/>
      <c r="D5" s="87"/>
      <c r="E5" s="87"/>
      <c r="F5" s="87"/>
    </row>
    <row r="6" spans="2:7" x14ac:dyDescent="0.25">
      <c r="D6" s="1"/>
    </row>
    <row r="7" spans="2:7" ht="20.100000000000001" customHeight="1" x14ac:dyDescent="0.25">
      <c r="B7" s="4" t="s">
        <v>50</v>
      </c>
      <c r="C7" s="73" t="s">
        <v>0</v>
      </c>
      <c r="D7" s="73" t="s">
        <v>1</v>
      </c>
      <c r="E7" s="78" t="s">
        <v>175</v>
      </c>
      <c r="F7" s="79"/>
      <c r="G7" s="80" t="s">
        <v>176</v>
      </c>
    </row>
    <row r="8" spans="2:7" ht="20.100000000000001" customHeight="1" x14ac:dyDescent="0.25">
      <c r="B8" s="4" t="s">
        <v>51</v>
      </c>
      <c r="C8" s="74"/>
      <c r="D8" s="74"/>
      <c r="E8" s="29" t="s">
        <v>177</v>
      </c>
      <c r="F8" s="54" t="s">
        <v>178</v>
      </c>
      <c r="G8" s="81"/>
    </row>
    <row r="9" spans="2:7" x14ac:dyDescent="0.25">
      <c r="B9" s="82" t="s">
        <v>86</v>
      </c>
      <c r="C9" s="83"/>
      <c r="D9" s="83"/>
      <c r="E9" s="83"/>
      <c r="F9" s="83"/>
      <c r="G9" s="84"/>
    </row>
    <row r="10" spans="2:7" s="33" customFormat="1" x14ac:dyDescent="0.25">
      <c r="B10" s="65" t="s">
        <v>87</v>
      </c>
      <c r="C10" s="35" t="s">
        <v>62</v>
      </c>
      <c r="D10" s="35" t="s">
        <v>88</v>
      </c>
      <c r="E10" s="45">
        <v>25</v>
      </c>
      <c r="F10" s="39"/>
      <c r="G10" s="55">
        <f t="shared" ref="G10:G18" si="0">+F10/E10</f>
        <v>0</v>
      </c>
    </row>
    <row r="11" spans="2:7" s="33" customFormat="1" x14ac:dyDescent="0.25">
      <c r="B11" s="66"/>
      <c r="C11" s="30" t="s">
        <v>65</v>
      </c>
      <c r="D11" s="30" t="s">
        <v>163</v>
      </c>
      <c r="E11" s="45">
        <v>31</v>
      </c>
      <c r="F11" s="46"/>
      <c r="G11" s="55">
        <f t="shared" si="0"/>
        <v>0</v>
      </c>
    </row>
    <row r="12" spans="2:7" s="33" customFormat="1" x14ac:dyDescent="0.25">
      <c r="B12" s="67"/>
      <c r="C12" s="35" t="s">
        <v>89</v>
      </c>
      <c r="D12" s="35" t="s">
        <v>88</v>
      </c>
      <c r="E12" s="45">
        <v>8</v>
      </c>
      <c r="F12" s="39"/>
      <c r="G12" s="55">
        <f t="shared" si="0"/>
        <v>0</v>
      </c>
    </row>
    <row r="13" spans="2:7" s="33" customFormat="1" x14ac:dyDescent="0.25">
      <c r="B13" s="65" t="s">
        <v>90</v>
      </c>
      <c r="C13" s="35" t="s">
        <v>62</v>
      </c>
      <c r="D13" s="35" t="s">
        <v>88</v>
      </c>
      <c r="E13" s="45">
        <v>35</v>
      </c>
      <c r="F13" s="39"/>
      <c r="G13" s="55">
        <f t="shared" si="0"/>
        <v>0</v>
      </c>
    </row>
    <row r="14" spans="2:7" s="33" customFormat="1" x14ac:dyDescent="0.25">
      <c r="B14" s="66"/>
      <c r="C14" s="30" t="s">
        <v>65</v>
      </c>
      <c r="D14" s="30" t="s">
        <v>163</v>
      </c>
      <c r="E14" s="45">
        <v>41</v>
      </c>
      <c r="F14" s="46"/>
      <c r="G14" s="55">
        <f t="shared" si="0"/>
        <v>0</v>
      </c>
    </row>
    <row r="15" spans="2:7" s="33" customFormat="1" x14ac:dyDescent="0.25">
      <c r="B15" s="67"/>
      <c r="C15" s="35" t="s">
        <v>89</v>
      </c>
      <c r="D15" s="35" t="s">
        <v>88</v>
      </c>
      <c r="E15" s="45">
        <v>4</v>
      </c>
      <c r="F15" s="39"/>
      <c r="G15" s="55">
        <f t="shared" si="0"/>
        <v>0</v>
      </c>
    </row>
    <row r="16" spans="2:7" s="33" customFormat="1" x14ac:dyDescent="0.25">
      <c r="B16" s="63" t="s">
        <v>91</v>
      </c>
      <c r="C16" s="35" t="s">
        <v>62</v>
      </c>
      <c r="D16" s="35" t="s">
        <v>88</v>
      </c>
      <c r="E16" s="45">
        <v>35</v>
      </c>
      <c r="F16" s="39"/>
      <c r="G16" s="55">
        <f t="shared" si="0"/>
        <v>0</v>
      </c>
    </row>
    <row r="17" spans="2:7" s="33" customFormat="1" x14ac:dyDescent="0.25">
      <c r="B17" s="68"/>
      <c r="C17" s="30" t="s">
        <v>65</v>
      </c>
      <c r="D17" s="30" t="s">
        <v>163</v>
      </c>
      <c r="E17" s="45">
        <v>25</v>
      </c>
      <c r="F17" s="46"/>
      <c r="G17" s="55">
        <f t="shared" si="0"/>
        <v>0</v>
      </c>
    </row>
    <row r="18" spans="2:7" s="33" customFormat="1" x14ac:dyDescent="0.25">
      <c r="B18" s="64"/>
      <c r="C18" s="35" t="s">
        <v>89</v>
      </c>
      <c r="D18" s="35" t="s">
        <v>88</v>
      </c>
      <c r="E18" s="45">
        <v>4</v>
      </c>
      <c r="F18" s="39"/>
      <c r="G18" s="55">
        <f t="shared" si="0"/>
        <v>0</v>
      </c>
    </row>
    <row r="19" spans="2:7" x14ac:dyDescent="0.25">
      <c r="B19" s="82" t="s">
        <v>165</v>
      </c>
      <c r="C19" s="83"/>
      <c r="D19" s="83"/>
      <c r="E19" s="83"/>
      <c r="F19" s="83"/>
      <c r="G19" s="84"/>
    </row>
    <row r="20" spans="2:7" s="33" customFormat="1" x14ac:dyDescent="0.25">
      <c r="B20" s="65" t="s">
        <v>97</v>
      </c>
      <c r="C20" s="35" t="s">
        <v>62</v>
      </c>
      <c r="D20" s="35" t="s">
        <v>88</v>
      </c>
      <c r="E20" s="45">
        <v>0</v>
      </c>
      <c r="F20" s="39"/>
      <c r="G20" s="119">
        <f>+IF(E20&gt;0,F20/E20,0)</f>
        <v>0</v>
      </c>
    </row>
    <row r="21" spans="2:7" s="33" customFormat="1" x14ac:dyDescent="0.25">
      <c r="B21" s="66"/>
      <c r="C21" s="30" t="s">
        <v>65</v>
      </c>
      <c r="D21" s="30" t="s">
        <v>163</v>
      </c>
      <c r="E21" s="45">
        <v>25</v>
      </c>
      <c r="F21" s="46"/>
      <c r="G21" s="119">
        <f>+IF(E21&gt;0,F21/E21,0)</f>
        <v>0</v>
      </c>
    </row>
    <row r="22" spans="2:7" s="33" customFormat="1" x14ac:dyDescent="0.25">
      <c r="B22" s="67"/>
      <c r="C22" s="35" t="s">
        <v>89</v>
      </c>
      <c r="D22" s="35" t="s">
        <v>88</v>
      </c>
      <c r="E22" s="45">
        <v>8</v>
      </c>
      <c r="F22" s="39"/>
      <c r="G22" s="119">
        <f>+IF(E22&gt;0,F22/E22,0)</f>
        <v>0</v>
      </c>
    </row>
    <row r="23" spans="2:7" s="33" customFormat="1" x14ac:dyDescent="0.25">
      <c r="B23" s="65" t="s">
        <v>98</v>
      </c>
      <c r="C23" s="35" t="s">
        <v>62</v>
      </c>
      <c r="D23" s="35" t="s">
        <v>88</v>
      </c>
      <c r="E23" s="45">
        <v>35</v>
      </c>
      <c r="F23" s="39"/>
      <c r="G23" s="119">
        <f>+IF(E23&gt;0,F23/E23,0)</f>
        <v>0</v>
      </c>
    </row>
    <row r="24" spans="2:7" s="33" customFormat="1" x14ac:dyDescent="0.25">
      <c r="B24" s="66"/>
      <c r="C24" s="30" t="s">
        <v>65</v>
      </c>
      <c r="D24" s="30" t="s">
        <v>163</v>
      </c>
      <c r="E24" s="45">
        <v>30</v>
      </c>
      <c r="F24" s="46"/>
      <c r="G24" s="119">
        <f>+IF(E24&gt;0,F24/E24,0)</f>
        <v>0</v>
      </c>
    </row>
    <row r="25" spans="2:7" s="33" customFormat="1" x14ac:dyDescent="0.25">
      <c r="B25" s="67"/>
      <c r="C25" s="35" t="s">
        <v>89</v>
      </c>
      <c r="D25" s="35" t="s">
        <v>88</v>
      </c>
      <c r="E25" s="45">
        <v>0</v>
      </c>
      <c r="F25" s="39"/>
      <c r="G25" s="119">
        <f>+IF(E25&gt;0,F25/E25,0)</f>
        <v>0</v>
      </c>
    </row>
    <row r="26" spans="2:7" s="33" customFormat="1" x14ac:dyDescent="0.25">
      <c r="B26" s="65" t="s">
        <v>99</v>
      </c>
      <c r="C26" s="35" t="s">
        <v>62</v>
      </c>
      <c r="D26" s="35" t="s">
        <v>88</v>
      </c>
      <c r="E26" s="45">
        <v>55</v>
      </c>
      <c r="F26" s="39"/>
      <c r="G26" s="119">
        <f>+IF(E26&gt;0,F26/E26,0)</f>
        <v>0</v>
      </c>
    </row>
    <row r="27" spans="2:7" s="33" customFormat="1" x14ac:dyDescent="0.25">
      <c r="B27" s="66"/>
      <c r="C27" s="30" t="s">
        <v>65</v>
      </c>
      <c r="D27" s="30" t="s">
        <v>163</v>
      </c>
      <c r="E27" s="45">
        <v>113</v>
      </c>
      <c r="F27" s="46"/>
      <c r="G27" s="119">
        <f>+IF(E27&gt;0,F27/E27,0)</f>
        <v>0</v>
      </c>
    </row>
    <row r="28" spans="2:7" s="33" customFormat="1" x14ac:dyDescent="0.25">
      <c r="B28" s="67"/>
      <c r="C28" s="35" t="s">
        <v>89</v>
      </c>
      <c r="D28" s="35" t="s">
        <v>88</v>
      </c>
      <c r="E28" s="45">
        <v>19</v>
      </c>
      <c r="F28" s="39"/>
      <c r="G28" s="119">
        <f>+IF(E28&gt;0,F28/E28,0)</f>
        <v>0</v>
      </c>
    </row>
    <row r="29" spans="2:7" s="33" customFormat="1" x14ac:dyDescent="0.25">
      <c r="B29" s="65" t="s">
        <v>100</v>
      </c>
      <c r="C29" s="35" t="s">
        <v>62</v>
      </c>
      <c r="D29" s="35" t="s">
        <v>88</v>
      </c>
      <c r="E29" s="45">
        <v>0</v>
      </c>
      <c r="F29" s="39"/>
      <c r="G29" s="119">
        <f>+IF(E29&gt;0,F29/E29,0)</f>
        <v>0</v>
      </c>
    </row>
    <row r="30" spans="2:7" s="33" customFormat="1" x14ac:dyDescent="0.25">
      <c r="B30" s="66"/>
      <c r="C30" s="30" t="s">
        <v>65</v>
      </c>
      <c r="D30" s="30" t="s">
        <v>163</v>
      </c>
      <c r="E30" s="45">
        <v>39</v>
      </c>
      <c r="F30" s="46"/>
      <c r="G30" s="119">
        <f>+IF(E30&gt;0,F30/E30,0)</f>
        <v>0</v>
      </c>
    </row>
    <row r="31" spans="2:7" s="33" customFormat="1" x14ac:dyDescent="0.25">
      <c r="B31" s="67"/>
      <c r="C31" s="35" t="s">
        <v>89</v>
      </c>
      <c r="D31" s="35" t="s">
        <v>88</v>
      </c>
      <c r="E31" s="45">
        <v>4</v>
      </c>
      <c r="F31" s="39"/>
      <c r="G31" s="119">
        <f>+IF(E31&gt;0,F31/E31,0)</f>
        <v>0</v>
      </c>
    </row>
    <row r="32" spans="2:7" s="33" customFormat="1" x14ac:dyDescent="0.25">
      <c r="B32" s="65" t="s">
        <v>23</v>
      </c>
      <c r="C32" s="35" t="s">
        <v>62</v>
      </c>
      <c r="D32" s="35" t="s">
        <v>88</v>
      </c>
      <c r="E32" s="45">
        <v>0</v>
      </c>
      <c r="F32" s="39"/>
      <c r="G32" s="119">
        <f>+IF(E32&gt;0,F32/E32,0)</f>
        <v>0</v>
      </c>
    </row>
    <row r="33" spans="2:7" s="33" customFormat="1" x14ac:dyDescent="0.25">
      <c r="B33" s="66"/>
      <c r="C33" s="30" t="s">
        <v>65</v>
      </c>
      <c r="D33" s="30" t="s">
        <v>163</v>
      </c>
      <c r="E33" s="45">
        <v>13</v>
      </c>
      <c r="F33" s="46"/>
      <c r="G33" s="119">
        <f>+IF(E33&gt;0,F33/E33,0)</f>
        <v>0</v>
      </c>
    </row>
    <row r="34" spans="2:7" s="33" customFormat="1" x14ac:dyDescent="0.25">
      <c r="B34" s="67"/>
      <c r="C34" s="35" t="s">
        <v>89</v>
      </c>
      <c r="D34" s="35" t="s">
        <v>88</v>
      </c>
      <c r="E34" s="45">
        <v>8</v>
      </c>
      <c r="F34" s="39"/>
      <c r="G34" s="119">
        <f>+IF(E34&gt;0,F34/E34,0)</f>
        <v>0</v>
      </c>
    </row>
    <row r="35" spans="2:7" s="33" customFormat="1" x14ac:dyDescent="0.25">
      <c r="B35" s="65" t="s">
        <v>24</v>
      </c>
      <c r="C35" s="35" t="s">
        <v>62</v>
      </c>
      <c r="D35" s="35" t="s">
        <v>88</v>
      </c>
      <c r="E35" s="45">
        <v>0</v>
      </c>
      <c r="F35" s="39"/>
      <c r="G35" s="119">
        <f>+IF(E35&gt;0,F35/E35,0)</f>
        <v>0</v>
      </c>
    </row>
    <row r="36" spans="2:7" s="33" customFormat="1" x14ac:dyDescent="0.25">
      <c r="B36" s="66"/>
      <c r="C36" s="30" t="s">
        <v>65</v>
      </c>
      <c r="D36" s="30" t="s">
        <v>163</v>
      </c>
      <c r="E36" s="45">
        <v>10</v>
      </c>
      <c r="F36" s="46"/>
      <c r="G36" s="119">
        <f>+IF(E36&gt;0,F36/E36,0)</f>
        <v>0</v>
      </c>
    </row>
    <row r="37" spans="2:7" s="33" customFormat="1" x14ac:dyDescent="0.25">
      <c r="B37" s="67"/>
      <c r="C37" s="35" t="s">
        <v>89</v>
      </c>
      <c r="D37" s="35" t="s">
        <v>88</v>
      </c>
      <c r="E37" s="45">
        <v>6</v>
      </c>
      <c r="F37" s="39"/>
      <c r="G37" s="119">
        <f>+IF(E37&gt;0,F37/E37,0)</f>
        <v>0</v>
      </c>
    </row>
    <row r="38" spans="2:7" s="33" customFormat="1" x14ac:dyDescent="0.25">
      <c r="B38" s="65" t="s">
        <v>101</v>
      </c>
      <c r="C38" s="35" t="s">
        <v>62</v>
      </c>
      <c r="D38" s="35" t="s">
        <v>88</v>
      </c>
      <c r="E38" s="45">
        <v>35</v>
      </c>
      <c r="F38" s="39"/>
      <c r="G38" s="119">
        <f>+IF(E38&gt;0,F38/E38,0)</f>
        <v>0</v>
      </c>
    </row>
    <row r="39" spans="2:7" s="33" customFormat="1" x14ac:dyDescent="0.25">
      <c r="B39" s="66"/>
      <c r="C39" s="30" t="s">
        <v>65</v>
      </c>
      <c r="D39" s="30" t="s">
        <v>163</v>
      </c>
      <c r="E39" s="45">
        <v>44</v>
      </c>
      <c r="F39" s="46"/>
      <c r="G39" s="119">
        <f>+IF(E39&gt;0,F39/E39,0)</f>
        <v>0</v>
      </c>
    </row>
    <row r="40" spans="2:7" s="33" customFormat="1" x14ac:dyDescent="0.25">
      <c r="B40" s="67"/>
      <c r="C40" s="35" t="s">
        <v>89</v>
      </c>
      <c r="D40" s="35" t="s">
        <v>88</v>
      </c>
      <c r="E40" s="45">
        <v>2</v>
      </c>
      <c r="F40" s="39"/>
      <c r="G40" s="119">
        <f>+IF(E40&gt;0,F40/E40,0)</f>
        <v>0</v>
      </c>
    </row>
    <row r="41" spans="2:7" s="33" customFormat="1" x14ac:dyDescent="0.25">
      <c r="B41" s="65" t="s">
        <v>25</v>
      </c>
      <c r="C41" s="35" t="s">
        <v>62</v>
      </c>
      <c r="D41" s="35" t="s">
        <v>88</v>
      </c>
      <c r="E41" s="45">
        <v>35</v>
      </c>
      <c r="F41" s="39"/>
      <c r="G41" s="119">
        <f>+IF(E41&gt;0,F41/E41,0)</f>
        <v>0</v>
      </c>
    </row>
    <row r="42" spans="2:7" s="33" customFormat="1" x14ac:dyDescent="0.25">
      <c r="B42" s="66"/>
      <c r="C42" s="30" t="s">
        <v>65</v>
      </c>
      <c r="D42" s="30" t="s">
        <v>163</v>
      </c>
      <c r="E42" s="45">
        <v>14</v>
      </c>
      <c r="F42" s="46"/>
      <c r="G42" s="119">
        <f>+IF(E42&gt;0,F42/E42,0)</f>
        <v>0</v>
      </c>
    </row>
    <row r="43" spans="2:7" s="33" customFormat="1" x14ac:dyDescent="0.25">
      <c r="B43" s="67"/>
      <c r="C43" s="35" t="s">
        <v>89</v>
      </c>
      <c r="D43" s="35" t="s">
        <v>88</v>
      </c>
      <c r="E43" s="45">
        <v>4</v>
      </c>
      <c r="F43" s="39"/>
      <c r="G43" s="119">
        <f>+IF(E43&gt;0,F43/E43,0)</f>
        <v>0</v>
      </c>
    </row>
    <row r="44" spans="2:7" s="33" customFormat="1" x14ac:dyDescent="0.25">
      <c r="B44" s="65" t="s">
        <v>26</v>
      </c>
      <c r="C44" s="35" t="s">
        <v>62</v>
      </c>
      <c r="D44" s="35" t="s">
        <v>88</v>
      </c>
      <c r="E44" s="45">
        <v>0</v>
      </c>
      <c r="F44" s="39"/>
      <c r="G44" s="119">
        <f>+IF(E44&gt;0,F44/E44,0)</f>
        <v>0</v>
      </c>
    </row>
    <row r="45" spans="2:7" s="33" customFormat="1" x14ac:dyDescent="0.25">
      <c r="B45" s="66"/>
      <c r="C45" s="30" t="s">
        <v>65</v>
      </c>
      <c r="D45" s="30" t="s">
        <v>163</v>
      </c>
      <c r="E45" s="45">
        <v>33</v>
      </c>
      <c r="F45" s="46"/>
      <c r="G45" s="119">
        <f>+IF(E45&gt;0,F45/E45,0)</f>
        <v>0</v>
      </c>
    </row>
    <row r="46" spans="2:7" s="33" customFormat="1" x14ac:dyDescent="0.25">
      <c r="B46" s="67"/>
      <c r="C46" s="35" t="s">
        <v>89</v>
      </c>
      <c r="D46" s="35" t="s">
        <v>88</v>
      </c>
      <c r="E46" s="45">
        <v>3</v>
      </c>
      <c r="F46" s="39"/>
      <c r="G46" s="119">
        <f>+IF(E46&gt;0,F46/E46,0)</f>
        <v>0</v>
      </c>
    </row>
    <row r="47" spans="2:7" s="33" customFormat="1" x14ac:dyDescent="0.25">
      <c r="B47" s="65" t="s">
        <v>27</v>
      </c>
      <c r="C47" s="35" t="s">
        <v>62</v>
      </c>
      <c r="D47" s="35" t="s">
        <v>88</v>
      </c>
      <c r="E47" s="45">
        <v>0</v>
      </c>
      <c r="F47" s="39"/>
      <c r="G47" s="119">
        <f>+IF(E47&gt;0,F47/E47,0)</f>
        <v>0</v>
      </c>
    </row>
    <row r="48" spans="2:7" s="33" customFormat="1" x14ac:dyDescent="0.25">
      <c r="B48" s="66"/>
      <c r="C48" s="30" t="s">
        <v>65</v>
      </c>
      <c r="D48" s="30" t="s">
        <v>163</v>
      </c>
      <c r="E48" s="45">
        <v>14</v>
      </c>
      <c r="F48" s="46"/>
      <c r="G48" s="119">
        <f>+IF(E48&gt;0,F48/E48,0)</f>
        <v>0</v>
      </c>
    </row>
    <row r="49" spans="2:7" s="33" customFormat="1" x14ac:dyDescent="0.25">
      <c r="B49" s="67"/>
      <c r="C49" s="35" t="s">
        <v>89</v>
      </c>
      <c r="D49" s="35" t="s">
        <v>88</v>
      </c>
      <c r="E49" s="45">
        <v>5</v>
      </c>
      <c r="F49" s="39"/>
      <c r="G49" s="119">
        <f>+IF(E49&gt;0,F49/E49,0)</f>
        <v>0</v>
      </c>
    </row>
    <row r="50" spans="2:7" x14ac:dyDescent="0.25">
      <c r="B50" s="82" t="s">
        <v>92</v>
      </c>
      <c r="C50" s="83"/>
      <c r="D50" s="83"/>
      <c r="E50" s="83"/>
      <c r="F50" s="83"/>
      <c r="G50" s="84"/>
    </row>
    <row r="51" spans="2:7" s="33" customFormat="1" x14ac:dyDescent="0.25">
      <c r="B51" s="65" t="s">
        <v>102</v>
      </c>
      <c r="C51" s="35" t="s">
        <v>62</v>
      </c>
      <c r="D51" s="35" t="s">
        <v>88</v>
      </c>
      <c r="E51" s="45">
        <v>20</v>
      </c>
      <c r="F51" s="39"/>
      <c r="G51" s="119">
        <f t="shared" ref="G51:G68" si="1">+IF(E51&gt;0,F51/E51,0)</f>
        <v>0</v>
      </c>
    </row>
    <row r="52" spans="2:7" s="33" customFormat="1" x14ac:dyDescent="0.25">
      <c r="B52" s="66"/>
      <c r="C52" s="30" t="s">
        <v>65</v>
      </c>
      <c r="D52" s="30" t="s">
        <v>163</v>
      </c>
      <c r="E52" s="45">
        <v>25</v>
      </c>
      <c r="F52" s="46"/>
      <c r="G52" s="119">
        <f t="shared" si="1"/>
        <v>0</v>
      </c>
    </row>
    <row r="53" spans="2:7" s="33" customFormat="1" x14ac:dyDescent="0.25">
      <c r="B53" s="67"/>
      <c r="C53" s="35" t="s">
        <v>89</v>
      </c>
      <c r="D53" s="35" t="s">
        <v>88</v>
      </c>
      <c r="E53" s="45">
        <v>0</v>
      </c>
      <c r="F53" s="39"/>
      <c r="G53" s="119">
        <f t="shared" si="1"/>
        <v>0</v>
      </c>
    </row>
    <row r="54" spans="2:7" s="33" customFormat="1" x14ac:dyDescent="0.25">
      <c r="B54" s="65" t="s">
        <v>103</v>
      </c>
      <c r="C54" s="35" t="s">
        <v>62</v>
      </c>
      <c r="D54" s="35" t="s">
        <v>88</v>
      </c>
      <c r="E54" s="45">
        <v>20</v>
      </c>
      <c r="F54" s="39"/>
      <c r="G54" s="119">
        <f t="shared" si="1"/>
        <v>0</v>
      </c>
    </row>
    <row r="55" spans="2:7" s="33" customFormat="1" x14ac:dyDescent="0.25">
      <c r="B55" s="66"/>
      <c r="C55" s="30" t="s">
        <v>65</v>
      </c>
      <c r="D55" s="30" t="s">
        <v>163</v>
      </c>
      <c r="E55" s="45">
        <v>60</v>
      </c>
      <c r="F55" s="46"/>
      <c r="G55" s="119">
        <f t="shared" si="1"/>
        <v>0</v>
      </c>
    </row>
    <row r="56" spans="2:7" s="33" customFormat="1" x14ac:dyDescent="0.25">
      <c r="B56" s="67"/>
      <c r="C56" s="35" t="s">
        <v>89</v>
      </c>
      <c r="D56" s="35" t="s">
        <v>88</v>
      </c>
      <c r="E56" s="45">
        <v>6</v>
      </c>
      <c r="F56" s="39"/>
      <c r="G56" s="119">
        <f t="shared" si="1"/>
        <v>0</v>
      </c>
    </row>
    <row r="57" spans="2:7" s="33" customFormat="1" x14ac:dyDescent="0.25">
      <c r="B57" s="65" t="s">
        <v>28</v>
      </c>
      <c r="C57" s="35" t="s">
        <v>62</v>
      </c>
      <c r="D57" s="35" t="s">
        <v>88</v>
      </c>
      <c r="E57" s="45">
        <v>0</v>
      </c>
      <c r="F57" s="39"/>
      <c r="G57" s="119">
        <f t="shared" si="1"/>
        <v>0</v>
      </c>
    </row>
    <row r="58" spans="2:7" s="33" customFormat="1" x14ac:dyDescent="0.25">
      <c r="B58" s="66"/>
      <c r="C58" s="30" t="s">
        <v>65</v>
      </c>
      <c r="D58" s="30" t="s">
        <v>163</v>
      </c>
      <c r="E58" s="45">
        <v>42</v>
      </c>
      <c r="F58" s="46"/>
      <c r="G58" s="119">
        <f t="shared" si="1"/>
        <v>0</v>
      </c>
    </row>
    <row r="59" spans="2:7" s="33" customFormat="1" x14ac:dyDescent="0.25">
      <c r="B59" s="67"/>
      <c r="C59" s="35" t="s">
        <v>89</v>
      </c>
      <c r="D59" s="35" t="s">
        <v>88</v>
      </c>
      <c r="E59" s="45">
        <v>8</v>
      </c>
      <c r="F59" s="39"/>
      <c r="G59" s="119">
        <f t="shared" si="1"/>
        <v>0</v>
      </c>
    </row>
    <row r="60" spans="2:7" s="33" customFormat="1" x14ac:dyDescent="0.25">
      <c r="B60" s="65" t="s">
        <v>104</v>
      </c>
      <c r="C60" s="35" t="s">
        <v>62</v>
      </c>
      <c r="D60" s="35" t="s">
        <v>88</v>
      </c>
      <c r="E60" s="45">
        <v>20</v>
      </c>
      <c r="F60" s="39"/>
      <c r="G60" s="119">
        <f t="shared" si="1"/>
        <v>0</v>
      </c>
    </row>
    <row r="61" spans="2:7" s="33" customFormat="1" x14ac:dyDescent="0.25">
      <c r="B61" s="66"/>
      <c r="C61" s="30" t="s">
        <v>65</v>
      </c>
      <c r="D61" s="30" t="s">
        <v>163</v>
      </c>
      <c r="E61" s="45">
        <v>40</v>
      </c>
      <c r="F61" s="46"/>
      <c r="G61" s="119">
        <f t="shared" si="1"/>
        <v>0</v>
      </c>
    </row>
    <row r="62" spans="2:7" s="33" customFormat="1" x14ac:dyDescent="0.25">
      <c r="B62" s="67"/>
      <c r="C62" s="35" t="s">
        <v>89</v>
      </c>
      <c r="D62" s="35" t="s">
        <v>88</v>
      </c>
      <c r="E62" s="45">
        <v>2</v>
      </c>
      <c r="F62" s="39"/>
      <c r="G62" s="119">
        <f t="shared" si="1"/>
        <v>0</v>
      </c>
    </row>
    <row r="63" spans="2:7" s="33" customFormat="1" x14ac:dyDescent="0.25">
      <c r="B63" s="65" t="s">
        <v>29</v>
      </c>
      <c r="C63" s="35" t="s">
        <v>62</v>
      </c>
      <c r="D63" s="35" t="s">
        <v>88</v>
      </c>
      <c r="E63" s="45">
        <v>0</v>
      </c>
      <c r="F63" s="39"/>
      <c r="G63" s="119">
        <f t="shared" si="1"/>
        <v>0</v>
      </c>
    </row>
    <row r="64" spans="2:7" s="33" customFormat="1" x14ac:dyDescent="0.25">
      <c r="B64" s="66"/>
      <c r="C64" s="30" t="s">
        <v>65</v>
      </c>
      <c r="D64" s="30" t="s">
        <v>163</v>
      </c>
      <c r="E64" s="45">
        <v>12</v>
      </c>
      <c r="F64" s="46"/>
      <c r="G64" s="119">
        <f t="shared" si="1"/>
        <v>0</v>
      </c>
    </row>
    <row r="65" spans="2:7" s="33" customFormat="1" x14ac:dyDescent="0.25">
      <c r="B65" s="67"/>
      <c r="C65" s="35" t="s">
        <v>89</v>
      </c>
      <c r="D65" s="35" t="s">
        <v>88</v>
      </c>
      <c r="E65" s="45">
        <v>0</v>
      </c>
      <c r="F65" s="39"/>
      <c r="G65" s="119">
        <f t="shared" si="1"/>
        <v>0</v>
      </c>
    </row>
    <row r="66" spans="2:7" s="33" customFormat="1" x14ac:dyDescent="0.25">
      <c r="B66" s="65" t="s">
        <v>30</v>
      </c>
      <c r="C66" s="35" t="s">
        <v>62</v>
      </c>
      <c r="D66" s="35" t="s">
        <v>88</v>
      </c>
      <c r="E66" s="45">
        <v>10</v>
      </c>
      <c r="F66" s="39"/>
      <c r="G66" s="119">
        <f t="shared" si="1"/>
        <v>0</v>
      </c>
    </row>
    <row r="67" spans="2:7" s="33" customFormat="1" x14ac:dyDescent="0.25">
      <c r="B67" s="66"/>
      <c r="C67" s="30" t="s">
        <v>65</v>
      </c>
      <c r="D67" s="30" t="s">
        <v>163</v>
      </c>
      <c r="E67" s="45">
        <v>9</v>
      </c>
      <c r="F67" s="46"/>
      <c r="G67" s="119">
        <f t="shared" si="1"/>
        <v>0</v>
      </c>
    </row>
    <row r="68" spans="2:7" s="33" customFormat="1" x14ac:dyDescent="0.25">
      <c r="B68" s="67"/>
      <c r="C68" s="35" t="s">
        <v>89</v>
      </c>
      <c r="D68" s="35" t="s">
        <v>88</v>
      </c>
      <c r="E68" s="45">
        <v>7</v>
      </c>
      <c r="F68" s="39"/>
      <c r="G68" s="119">
        <f t="shared" si="1"/>
        <v>0</v>
      </c>
    </row>
    <row r="69" spans="2:7" x14ac:dyDescent="0.25">
      <c r="B69" s="88" t="s">
        <v>93</v>
      </c>
      <c r="C69" s="89"/>
      <c r="D69" s="89"/>
      <c r="E69" s="89"/>
      <c r="F69" s="89"/>
      <c r="G69" s="90"/>
    </row>
    <row r="70" spans="2:7" s="33" customFormat="1" x14ac:dyDescent="0.25">
      <c r="B70" s="65" t="s">
        <v>31</v>
      </c>
      <c r="C70" s="30" t="s">
        <v>94</v>
      </c>
      <c r="D70" s="31" t="s">
        <v>32</v>
      </c>
      <c r="E70" s="45">
        <v>11</v>
      </c>
      <c r="F70" s="46"/>
      <c r="G70" s="55">
        <f t="shared" ref="G70:G73" si="2">+F70/E70</f>
        <v>0</v>
      </c>
    </row>
    <row r="71" spans="2:7" s="33" customFormat="1" x14ac:dyDescent="0.25">
      <c r="B71" s="67"/>
      <c r="C71" s="30" t="s">
        <v>95</v>
      </c>
      <c r="D71" s="30" t="s">
        <v>163</v>
      </c>
      <c r="E71" s="45">
        <v>330</v>
      </c>
      <c r="F71" s="46"/>
      <c r="G71" s="55">
        <f t="shared" si="2"/>
        <v>0</v>
      </c>
    </row>
    <row r="72" spans="2:7" s="33" customFormat="1" x14ac:dyDescent="0.25">
      <c r="B72" s="65" t="s">
        <v>96</v>
      </c>
      <c r="C72" s="34" t="s">
        <v>32</v>
      </c>
      <c r="D72" s="34" t="s">
        <v>32</v>
      </c>
      <c r="E72" s="45">
        <v>5</v>
      </c>
      <c r="F72" s="39"/>
      <c r="G72" s="55">
        <f t="shared" si="2"/>
        <v>0</v>
      </c>
    </row>
    <row r="73" spans="2:7" s="33" customFormat="1" x14ac:dyDescent="0.25">
      <c r="B73" s="67"/>
      <c r="C73" s="30" t="s">
        <v>95</v>
      </c>
      <c r="D73" s="30" t="s">
        <v>163</v>
      </c>
      <c r="E73" s="45">
        <v>100</v>
      </c>
      <c r="F73" s="39"/>
      <c r="G73" s="55">
        <f t="shared" si="2"/>
        <v>0</v>
      </c>
    </row>
    <row r="74" spans="2:7" x14ac:dyDescent="0.25"/>
    <row r="75" spans="2:7" x14ac:dyDescent="0.25"/>
    <row r="76" spans="2:7" x14ac:dyDescent="0.25"/>
    <row r="77" spans="2:7" x14ac:dyDescent="0.25"/>
    <row r="78" spans="2:7" x14ac:dyDescent="0.25"/>
    <row r="79" spans="2:7" x14ac:dyDescent="0.25"/>
  </sheetData>
  <sheetProtection algorithmName="SHA-512" hashValue="azbytHX5cE772bbsntgt/bsA0rNU6B4JYdybngOil9wN4stNXnvWCZtjArMjHVpWQqtbcf/SNw3P9IOSoJF/mw==" saltValue="ROwNMh659wtWCLd5/w+3Cw==" spinCount="100000" sheet="1" objects="1" scenarios="1"/>
  <mergeCells count="33">
    <mergeCell ref="B19:G19"/>
    <mergeCell ref="B50:G50"/>
    <mergeCell ref="B69:G69"/>
    <mergeCell ref="B70:B71"/>
    <mergeCell ref="B35:B37"/>
    <mergeCell ref="B38:B40"/>
    <mergeCell ref="B41:B43"/>
    <mergeCell ref="B44:B46"/>
    <mergeCell ref="B47:B49"/>
    <mergeCell ref="B54:B56"/>
    <mergeCell ref="B57:B59"/>
    <mergeCell ref="B60:B62"/>
    <mergeCell ref="B63:B65"/>
    <mergeCell ref="B66:B68"/>
    <mergeCell ref="B72:B73"/>
    <mergeCell ref="B20:B22"/>
    <mergeCell ref="B23:B25"/>
    <mergeCell ref="B26:B28"/>
    <mergeCell ref="B29:B31"/>
    <mergeCell ref="B32:B34"/>
    <mergeCell ref="B51:B53"/>
    <mergeCell ref="B1:G1"/>
    <mergeCell ref="B2:G2"/>
    <mergeCell ref="B3:G3"/>
    <mergeCell ref="B10:B12"/>
    <mergeCell ref="B16:B18"/>
    <mergeCell ref="B13:B15"/>
    <mergeCell ref="B5:F5"/>
    <mergeCell ref="C7:C8"/>
    <mergeCell ref="D7:D8"/>
    <mergeCell ref="B9:G9"/>
    <mergeCell ref="E7:F7"/>
    <mergeCell ref="G7:G8"/>
  </mergeCells>
  <pageMargins left="0" right="0" top="0.19685039370078741" bottom="0.15748031496062992" header="0.31496062992125984" footer="0.31496062992125984"/>
  <pageSetup scale="79" orientation="landscape" r:id="rId1"/>
  <rowBreaks count="1" manualBreakCount="1">
    <brk id="37" max="16383" man="1"/>
  </rowBreaks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showGridLines="0" view="pageBreakPreview" topLeftCell="A50" zoomScaleNormal="110" zoomScaleSheetLayoutView="100" workbookViewId="0">
      <selection activeCell="G37" sqref="G37:G42"/>
    </sheetView>
  </sheetViews>
  <sheetFormatPr baseColWidth="10" defaultColWidth="0" defaultRowHeight="15" zeroHeight="1" x14ac:dyDescent="0.25"/>
  <cols>
    <col min="1" max="1" width="11.42578125" customWidth="1"/>
    <col min="2" max="2" width="39" customWidth="1"/>
    <col min="3" max="3" width="26" customWidth="1"/>
    <col min="4" max="4" width="15.140625" bestFit="1" customWidth="1"/>
    <col min="5" max="7" width="12.7109375" customWidth="1"/>
    <col min="8" max="8" width="8.7109375" customWidth="1"/>
    <col min="9" max="10" width="0" hidden="1" customWidth="1"/>
    <col min="11" max="16384" width="11.42578125" hidden="1"/>
  </cols>
  <sheetData>
    <row r="1" spans="2:8" ht="18" x14ac:dyDescent="0.25">
      <c r="B1" s="70" t="s">
        <v>52</v>
      </c>
      <c r="C1" s="70"/>
      <c r="D1" s="70"/>
      <c r="E1" s="70"/>
      <c r="F1" s="70"/>
      <c r="G1" s="70"/>
      <c r="H1" s="70"/>
    </row>
    <row r="2" spans="2:8" ht="18" x14ac:dyDescent="0.25">
      <c r="B2" s="70" t="s">
        <v>53</v>
      </c>
      <c r="C2" s="70"/>
      <c r="D2" s="70"/>
      <c r="E2" s="70"/>
      <c r="F2" s="70"/>
      <c r="G2" s="70"/>
      <c r="H2" s="70"/>
    </row>
    <row r="3" spans="2:8" ht="18" x14ac:dyDescent="0.25">
      <c r="B3" s="69" t="s">
        <v>84</v>
      </c>
      <c r="C3" s="69"/>
      <c r="D3" s="69"/>
      <c r="E3" s="69"/>
      <c r="F3" s="69"/>
      <c r="G3" s="69"/>
      <c r="H3" s="69"/>
    </row>
    <row r="4" spans="2:8" x14ac:dyDescent="0.25"/>
    <row r="5" spans="2:8" x14ac:dyDescent="0.25">
      <c r="B5" s="87" t="s">
        <v>105</v>
      </c>
      <c r="C5" s="87"/>
      <c r="D5" s="87"/>
      <c r="E5" s="87"/>
      <c r="F5" s="87"/>
      <c r="G5" s="11"/>
    </row>
    <row r="6" spans="2:8" x14ac:dyDescent="0.25"/>
    <row r="7" spans="2:8" ht="20.100000000000001" customHeight="1" x14ac:dyDescent="0.25">
      <c r="B7" s="3" t="s">
        <v>50</v>
      </c>
      <c r="C7" s="73" t="s">
        <v>0</v>
      </c>
      <c r="D7" s="73" t="s">
        <v>1</v>
      </c>
      <c r="E7" s="78" t="s">
        <v>175</v>
      </c>
      <c r="F7" s="79"/>
      <c r="G7" s="80" t="s">
        <v>176</v>
      </c>
    </row>
    <row r="8" spans="2:8" ht="20.100000000000001" customHeight="1" x14ac:dyDescent="0.25">
      <c r="B8" s="5" t="s">
        <v>51</v>
      </c>
      <c r="C8" s="74"/>
      <c r="D8" s="74"/>
      <c r="E8" s="29" t="s">
        <v>177</v>
      </c>
      <c r="F8" s="29" t="s">
        <v>178</v>
      </c>
      <c r="G8" s="81"/>
    </row>
    <row r="9" spans="2:8" x14ac:dyDescent="0.25">
      <c r="B9" s="88" t="s">
        <v>33</v>
      </c>
      <c r="C9" s="89"/>
      <c r="D9" s="89"/>
      <c r="E9" s="89"/>
      <c r="F9" s="89"/>
      <c r="G9" s="90"/>
    </row>
    <row r="10" spans="2:8" x14ac:dyDescent="0.25">
      <c r="B10" s="100" t="s">
        <v>34</v>
      </c>
      <c r="C10" s="101"/>
      <c r="D10" s="101"/>
      <c r="E10" s="101"/>
      <c r="F10" s="101"/>
      <c r="G10" s="102"/>
    </row>
    <row r="11" spans="2:8" s="33" customFormat="1" ht="22.5" x14ac:dyDescent="0.25">
      <c r="B11" s="63" t="s">
        <v>107</v>
      </c>
      <c r="C11" s="37" t="s">
        <v>108</v>
      </c>
      <c r="D11" s="37" t="s">
        <v>164</v>
      </c>
      <c r="E11" s="47">
        <v>11</v>
      </c>
      <c r="F11" s="39"/>
      <c r="G11" s="55">
        <f>+F11/E11</f>
        <v>0</v>
      </c>
    </row>
    <row r="12" spans="2:8" s="33" customFormat="1" x14ac:dyDescent="0.25">
      <c r="B12" s="68"/>
      <c r="C12" s="37" t="s">
        <v>109</v>
      </c>
      <c r="D12" s="37" t="s">
        <v>164</v>
      </c>
      <c r="E12" s="47">
        <v>12</v>
      </c>
      <c r="F12" s="39"/>
      <c r="G12" s="55">
        <f>+F12/E12</f>
        <v>0</v>
      </c>
    </row>
    <row r="13" spans="2:8" s="33" customFormat="1" x14ac:dyDescent="0.25">
      <c r="B13" s="64"/>
      <c r="C13" s="37" t="s">
        <v>110</v>
      </c>
      <c r="D13" s="37" t="s">
        <v>111</v>
      </c>
      <c r="E13" s="47">
        <v>3</v>
      </c>
      <c r="F13" s="39"/>
      <c r="G13" s="55">
        <f>+F13/E13</f>
        <v>0</v>
      </c>
    </row>
    <row r="14" spans="2:8" s="33" customFormat="1" x14ac:dyDescent="0.25">
      <c r="B14" s="103" t="s">
        <v>106</v>
      </c>
      <c r="C14" s="104"/>
      <c r="D14" s="104"/>
      <c r="E14" s="104"/>
      <c r="F14" s="104"/>
      <c r="G14" s="105"/>
    </row>
    <row r="15" spans="2:8" s="33" customFormat="1" ht="22.5" x14ac:dyDescent="0.25">
      <c r="B15" s="63" t="s">
        <v>107</v>
      </c>
      <c r="C15" s="37" t="s">
        <v>108</v>
      </c>
      <c r="D15" s="37" t="s">
        <v>164</v>
      </c>
      <c r="E15" s="47">
        <v>0</v>
      </c>
      <c r="F15" s="39"/>
      <c r="G15" s="119">
        <f t="shared" ref="G15:G17" si="0">+IF(E15&gt;0,F15/E15,0)</f>
        <v>0</v>
      </c>
    </row>
    <row r="16" spans="2:8" s="33" customFormat="1" x14ac:dyDescent="0.25">
      <c r="B16" s="68"/>
      <c r="C16" s="37" t="s">
        <v>109</v>
      </c>
      <c r="D16" s="37" t="s">
        <v>164</v>
      </c>
      <c r="E16" s="47">
        <v>0</v>
      </c>
      <c r="F16" s="39"/>
      <c r="G16" s="119">
        <f t="shared" si="0"/>
        <v>0</v>
      </c>
    </row>
    <row r="17" spans="2:7" s="33" customFormat="1" x14ac:dyDescent="0.25">
      <c r="B17" s="64"/>
      <c r="C17" s="37" t="s">
        <v>110</v>
      </c>
      <c r="D17" s="37" t="s">
        <v>111</v>
      </c>
      <c r="E17" s="47">
        <v>0</v>
      </c>
      <c r="F17" s="39"/>
      <c r="G17" s="119">
        <f t="shared" si="0"/>
        <v>0</v>
      </c>
    </row>
    <row r="18" spans="2:7" s="33" customFormat="1" x14ac:dyDescent="0.25">
      <c r="B18" s="91" t="s">
        <v>35</v>
      </c>
      <c r="C18" s="92"/>
      <c r="D18" s="92"/>
      <c r="E18" s="92"/>
      <c r="F18" s="92"/>
      <c r="G18" s="93"/>
    </row>
    <row r="19" spans="2:7" s="33" customFormat="1" ht="22.5" x14ac:dyDescent="0.25">
      <c r="B19" s="63" t="s">
        <v>107</v>
      </c>
      <c r="C19" s="37" t="s">
        <v>108</v>
      </c>
      <c r="D19" s="37" t="s">
        <v>164</v>
      </c>
      <c r="E19" s="47">
        <v>110</v>
      </c>
      <c r="F19" s="39"/>
      <c r="G19" s="55">
        <f>+F19/E19</f>
        <v>0</v>
      </c>
    </row>
    <row r="20" spans="2:7" s="33" customFormat="1" x14ac:dyDescent="0.25">
      <c r="B20" s="68"/>
      <c r="C20" s="37" t="s">
        <v>109</v>
      </c>
      <c r="D20" s="37" t="s">
        <v>164</v>
      </c>
      <c r="E20" s="47">
        <v>133</v>
      </c>
      <c r="F20" s="39"/>
      <c r="G20" s="55">
        <f>+F20/E20</f>
        <v>0</v>
      </c>
    </row>
    <row r="21" spans="2:7" s="33" customFormat="1" x14ac:dyDescent="0.25">
      <c r="B21" s="64"/>
      <c r="C21" s="37" t="s">
        <v>110</v>
      </c>
      <c r="D21" s="37" t="s">
        <v>111</v>
      </c>
      <c r="E21" s="47">
        <v>7</v>
      </c>
      <c r="F21" s="39"/>
      <c r="G21" s="55">
        <f>+F21/E21</f>
        <v>0</v>
      </c>
    </row>
    <row r="22" spans="2:7" x14ac:dyDescent="0.25">
      <c r="B22" s="97" t="s">
        <v>112</v>
      </c>
      <c r="C22" s="97"/>
      <c r="D22" s="97"/>
      <c r="E22" s="97"/>
      <c r="F22" s="97"/>
      <c r="G22" s="97"/>
    </row>
    <row r="23" spans="2:7" x14ac:dyDescent="0.25">
      <c r="B23" s="106" t="s">
        <v>126</v>
      </c>
      <c r="C23" s="107"/>
      <c r="D23" s="107"/>
      <c r="E23" s="107"/>
      <c r="F23" s="107"/>
      <c r="G23" s="108"/>
    </row>
    <row r="24" spans="2:7" s="33" customFormat="1" x14ac:dyDescent="0.25">
      <c r="B24" s="98" t="s">
        <v>113</v>
      </c>
      <c r="C24" s="35" t="s">
        <v>114</v>
      </c>
      <c r="D24" s="34" t="s">
        <v>115</v>
      </c>
      <c r="E24" s="47">
        <v>22</v>
      </c>
      <c r="F24" s="39"/>
      <c r="G24" s="55">
        <f t="shared" ref="G24:G32" si="1">+F24/E24</f>
        <v>0</v>
      </c>
    </row>
    <row r="25" spans="2:7" s="33" customFormat="1" x14ac:dyDescent="0.25">
      <c r="B25" s="98"/>
      <c r="C25" s="48" t="s">
        <v>116</v>
      </c>
      <c r="D25" s="34" t="s">
        <v>115</v>
      </c>
      <c r="E25" s="47">
        <v>10</v>
      </c>
      <c r="F25" s="39"/>
      <c r="G25" s="55">
        <f t="shared" si="1"/>
        <v>0</v>
      </c>
    </row>
    <row r="26" spans="2:7" s="33" customFormat="1" x14ac:dyDescent="0.25">
      <c r="B26" s="98"/>
      <c r="C26" s="48" t="s">
        <v>117</v>
      </c>
      <c r="D26" s="34" t="s">
        <v>115</v>
      </c>
      <c r="E26" s="47">
        <v>12</v>
      </c>
      <c r="F26" s="39"/>
      <c r="G26" s="55">
        <f t="shared" si="1"/>
        <v>0</v>
      </c>
    </row>
    <row r="27" spans="2:7" s="33" customFormat="1" x14ac:dyDescent="0.25">
      <c r="B27" s="98"/>
      <c r="C27" s="48" t="s">
        <v>118</v>
      </c>
      <c r="D27" s="34" t="s">
        <v>115</v>
      </c>
      <c r="E27" s="47">
        <v>6</v>
      </c>
      <c r="F27" s="39"/>
      <c r="G27" s="55">
        <f t="shared" si="1"/>
        <v>0</v>
      </c>
    </row>
    <row r="28" spans="2:7" s="33" customFormat="1" x14ac:dyDescent="0.25">
      <c r="B28" s="98"/>
      <c r="C28" s="48" t="s">
        <v>119</v>
      </c>
      <c r="D28" s="34" t="s">
        <v>120</v>
      </c>
      <c r="E28" s="47">
        <v>13</v>
      </c>
      <c r="F28" s="39"/>
      <c r="G28" s="55">
        <f t="shared" si="1"/>
        <v>0</v>
      </c>
    </row>
    <row r="29" spans="2:7" s="33" customFormat="1" x14ac:dyDescent="0.25">
      <c r="B29" s="98"/>
      <c r="C29" s="35" t="s">
        <v>121</v>
      </c>
      <c r="D29" s="34" t="s">
        <v>122</v>
      </c>
      <c r="E29" s="47">
        <v>14</v>
      </c>
      <c r="F29" s="39"/>
      <c r="G29" s="55">
        <f t="shared" si="1"/>
        <v>0</v>
      </c>
    </row>
    <row r="30" spans="2:7" s="33" customFormat="1" ht="22.5" x14ac:dyDescent="0.25">
      <c r="B30" s="98"/>
      <c r="C30" s="48" t="s">
        <v>123</v>
      </c>
      <c r="D30" s="34" t="s">
        <v>15</v>
      </c>
      <c r="E30" s="47">
        <v>11</v>
      </c>
      <c r="F30" s="39"/>
      <c r="G30" s="55">
        <f t="shared" si="1"/>
        <v>0</v>
      </c>
    </row>
    <row r="31" spans="2:7" s="33" customFormat="1" ht="22.5" x14ac:dyDescent="0.25">
      <c r="B31" s="98"/>
      <c r="C31" s="48" t="s">
        <v>124</v>
      </c>
      <c r="D31" s="34" t="s">
        <v>15</v>
      </c>
      <c r="E31" s="47">
        <v>39</v>
      </c>
      <c r="F31" s="39"/>
      <c r="G31" s="55">
        <f t="shared" si="1"/>
        <v>0</v>
      </c>
    </row>
    <row r="32" spans="2:7" s="33" customFormat="1" ht="22.5" x14ac:dyDescent="0.25">
      <c r="B32" s="98"/>
      <c r="C32" s="48" t="s">
        <v>125</v>
      </c>
      <c r="D32" s="34" t="s">
        <v>15</v>
      </c>
      <c r="E32" s="47">
        <v>12</v>
      </c>
      <c r="F32" s="39"/>
      <c r="G32" s="55">
        <f t="shared" si="1"/>
        <v>0</v>
      </c>
    </row>
    <row r="33" spans="2:7" s="33" customFormat="1" x14ac:dyDescent="0.25">
      <c r="B33" s="91" t="s">
        <v>127</v>
      </c>
      <c r="C33" s="92"/>
      <c r="D33" s="92"/>
      <c r="E33" s="92"/>
      <c r="F33" s="92"/>
      <c r="G33" s="93"/>
    </row>
    <row r="34" spans="2:7" s="33" customFormat="1" x14ac:dyDescent="0.25">
      <c r="B34" s="98" t="s">
        <v>113</v>
      </c>
      <c r="C34" s="35" t="s">
        <v>114</v>
      </c>
      <c r="D34" s="34" t="s">
        <v>115</v>
      </c>
      <c r="E34" s="47">
        <v>0</v>
      </c>
      <c r="F34" s="39"/>
      <c r="G34" s="119">
        <f t="shared" ref="G34:G42" si="2">+IF(E34&gt;0,F34/E34,0)</f>
        <v>0</v>
      </c>
    </row>
    <row r="35" spans="2:7" s="33" customFormat="1" x14ac:dyDescent="0.25">
      <c r="B35" s="98"/>
      <c r="C35" s="48" t="s">
        <v>116</v>
      </c>
      <c r="D35" s="34" t="s">
        <v>115</v>
      </c>
      <c r="E35" s="47">
        <v>0</v>
      </c>
      <c r="F35" s="39"/>
      <c r="G35" s="119">
        <f t="shared" si="2"/>
        <v>0</v>
      </c>
    </row>
    <row r="36" spans="2:7" s="33" customFormat="1" x14ac:dyDescent="0.25">
      <c r="B36" s="98"/>
      <c r="C36" s="48" t="s">
        <v>117</v>
      </c>
      <c r="D36" s="34" t="s">
        <v>115</v>
      </c>
      <c r="E36" s="47">
        <v>0</v>
      </c>
      <c r="F36" s="39"/>
      <c r="G36" s="119">
        <f t="shared" si="2"/>
        <v>0</v>
      </c>
    </row>
    <row r="37" spans="2:7" s="33" customFormat="1" x14ac:dyDescent="0.25">
      <c r="B37" s="98"/>
      <c r="C37" s="48" t="s">
        <v>118</v>
      </c>
      <c r="D37" s="34" t="s">
        <v>115</v>
      </c>
      <c r="E37" s="47">
        <v>0</v>
      </c>
      <c r="F37" s="39"/>
      <c r="G37" s="119">
        <f t="shared" si="2"/>
        <v>0</v>
      </c>
    </row>
    <row r="38" spans="2:7" s="33" customFormat="1" x14ac:dyDescent="0.25">
      <c r="B38" s="98"/>
      <c r="C38" s="48" t="s">
        <v>119</v>
      </c>
      <c r="D38" s="34" t="s">
        <v>120</v>
      </c>
      <c r="E38" s="47">
        <v>0</v>
      </c>
      <c r="F38" s="39"/>
      <c r="G38" s="119">
        <f t="shared" si="2"/>
        <v>0</v>
      </c>
    </row>
    <row r="39" spans="2:7" s="33" customFormat="1" x14ac:dyDescent="0.25">
      <c r="B39" s="98"/>
      <c r="C39" s="35" t="s">
        <v>121</v>
      </c>
      <c r="D39" s="34" t="s">
        <v>122</v>
      </c>
      <c r="E39" s="47">
        <v>0</v>
      </c>
      <c r="F39" s="39"/>
      <c r="G39" s="119">
        <f t="shared" si="2"/>
        <v>0</v>
      </c>
    </row>
    <row r="40" spans="2:7" s="33" customFormat="1" ht="22.5" x14ac:dyDescent="0.25">
      <c r="B40" s="98"/>
      <c r="C40" s="48" t="s">
        <v>123</v>
      </c>
      <c r="D40" s="34" t="s">
        <v>15</v>
      </c>
      <c r="E40" s="47">
        <v>0</v>
      </c>
      <c r="F40" s="39"/>
      <c r="G40" s="119">
        <f t="shared" si="2"/>
        <v>0</v>
      </c>
    </row>
    <row r="41" spans="2:7" s="33" customFormat="1" ht="22.5" x14ac:dyDescent="0.25">
      <c r="B41" s="98"/>
      <c r="C41" s="48" t="s">
        <v>124</v>
      </c>
      <c r="D41" s="34" t="s">
        <v>15</v>
      </c>
      <c r="E41" s="47">
        <v>0</v>
      </c>
      <c r="F41" s="39"/>
      <c r="G41" s="119">
        <f t="shared" si="2"/>
        <v>0</v>
      </c>
    </row>
    <row r="42" spans="2:7" s="33" customFormat="1" ht="22.5" x14ac:dyDescent="0.25">
      <c r="B42" s="98"/>
      <c r="C42" s="48" t="s">
        <v>125</v>
      </c>
      <c r="D42" s="34" t="s">
        <v>15</v>
      </c>
      <c r="E42" s="47">
        <v>0</v>
      </c>
      <c r="F42" s="39"/>
      <c r="G42" s="119">
        <f t="shared" si="2"/>
        <v>0</v>
      </c>
    </row>
    <row r="43" spans="2:7" s="33" customFormat="1" x14ac:dyDescent="0.25">
      <c r="B43" s="94" t="s">
        <v>130</v>
      </c>
      <c r="C43" s="95"/>
      <c r="D43" s="95"/>
      <c r="E43" s="95"/>
      <c r="F43" s="95"/>
      <c r="G43" s="96"/>
    </row>
    <row r="44" spans="2:7" s="33" customFormat="1" x14ac:dyDescent="0.25">
      <c r="B44" s="98" t="s">
        <v>113</v>
      </c>
      <c r="C44" s="35" t="s">
        <v>114</v>
      </c>
      <c r="D44" s="34" t="s">
        <v>115</v>
      </c>
      <c r="E44" s="47">
        <v>75</v>
      </c>
      <c r="F44" s="39"/>
      <c r="G44" s="55">
        <f t="shared" ref="G44:G52" si="3">+F44/E44</f>
        <v>0</v>
      </c>
    </row>
    <row r="45" spans="2:7" s="33" customFormat="1" x14ac:dyDescent="0.25">
      <c r="B45" s="98"/>
      <c r="C45" s="48" t="s">
        <v>116</v>
      </c>
      <c r="D45" s="34" t="s">
        <v>115</v>
      </c>
      <c r="E45" s="47">
        <v>10</v>
      </c>
      <c r="F45" s="39"/>
      <c r="G45" s="55">
        <f t="shared" si="3"/>
        <v>0</v>
      </c>
    </row>
    <row r="46" spans="2:7" s="33" customFormat="1" x14ac:dyDescent="0.25">
      <c r="B46" s="98"/>
      <c r="C46" s="48" t="s">
        <v>117</v>
      </c>
      <c r="D46" s="34" t="s">
        <v>115</v>
      </c>
      <c r="E46" s="47">
        <v>44</v>
      </c>
      <c r="F46" s="39"/>
      <c r="G46" s="55">
        <f t="shared" si="3"/>
        <v>0</v>
      </c>
    </row>
    <row r="47" spans="2:7" s="33" customFormat="1" x14ac:dyDescent="0.25">
      <c r="B47" s="98"/>
      <c r="C47" s="48" t="s">
        <v>118</v>
      </c>
      <c r="D47" s="34" t="s">
        <v>115</v>
      </c>
      <c r="E47" s="47">
        <v>24</v>
      </c>
      <c r="F47" s="39"/>
      <c r="G47" s="55">
        <f t="shared" si="3"/>
        <v>0</v>
      </c>
    </row>
    <row r="48" spans="2:7" s="33" customFormat="1" x14ac:dyDescent="0.25">
      <c r="B48" s="98"/>
      <c r="C48" s="48" t="s">
        <v>119</v>
      </c>
      <c r="D48" s="34" t="s">
        <v>120</v>
      </c>
      <c r="E48" s="47">
        <v>48</v>
      </c>
      <c r="F48" s="39"/>
      <c r="G48" s="55">
        <f t="shared" si="3"/>
        <v>0</v>
      </c>
    </row>
    <row r="49" spans="2:7" s="33" customFormat="1" x14ac:dyDescent="0.25">
      <c r="B49" s="98"/>
      <c r="C49" s="35" t="s">
        <v>121</v>
      </c>
      <c r="D49" s="34" t="s">
        <v>122</v>
      </c>
      <c r="E49" s="47">
        <v>13</v>
      </c>
      <c r="F49" s="39"/>
      <c r="G49" s="55">
        <f t="shared" si="3"/>
        <v>0</v>
      </c>
    </row>
    <row r="50" spans="2:7" s="33" customFormat="1" ht="22.5" x14ac:dyDescent="0.25">
      <c r="B50" s="98"/>
      <c r="C50" s="48" t="s">
        <v>123</v>
      </c>
      <c r="D50" s="34" t="s">
        <v>15</v>
      </c>
      <c r="E50" s="47">
        <v>68</v>
      </c>
      <c r="F50" s="39"/>
      <c r="G50" s="55">
        <f t="shared" si="3"/>
        <v>0</v>
      </c>
    </row>
    <row r="51" spans="2:7" s="33" customFormat="1" ht="22.5" x14ac:dyDescent="0.25">
      <c r="B51" s="98"/>
      <c r="C51" s="48" t="s">
        <v>124</v>
      </c>
      <c r="D51" s="34" t="s">
        <v>15</v>
      </c>
      <c r="E51" s="47">
        <v>75</v>
      </c>
      <c r="F51" s="39"/>
      <c r="G51" s="55">
        <f t="shared" si="3"/>
        <v>0</v>
      </c>
    </row>
    <row r="52" spans="2:7" s="33" customFormat="1" ht="22.5" x14ac:dyDescent="0.25">
      <c r="B52" s="98"/>
      <c r="C52" s="48" t="s">
        <v>125</v>
      </c>
      <c r="D52" s="34" t="s">
        <v>15</v>
      </c>
      <c r="E52" s="47">
        <v>57</v>
      </c>
      <c r="F52" s="39"/>
      <c r="G52" s="55">
        <f t="shared" si="3"/>
        <v>0</v>
      </c>
    </row>
    <row r="53" spans="2:7" ht="15" customHeight="1" x14ac:dyDescent="0.25">
      <c r="B53" s="99" t="s">
        <v>36</v>
      </c>
      <c r="C53" s="99"/>
      <c r="D53" s="99"/>
      <c r="E53" s="99"/>
      <c r="F53" s="99"/>
      <c r="G53" s="99"/>
    </row>
    <row r="54" spans="2:7" s="33" customFormat="1" x14ac:dyDescent="0.25">
      <c r="B54" s="63" t="s">
        <v>44</v>
      </c>
      <c r="C54" s="35" t="s">
        <v>45</v>
      </c>
      <c r="D54" s="35" t="s">
        <v>46</v>
      </c>
      <c r="E54" s="47">
        <v>82</v>
      </c>
      <c r="F54" s="39"/>
      <c r="G54" s="55">
        <f>+F54/E54</f>
        <v>0</v>
      </c>
    </row>
    <row r="55" spans="2:7" s="33" customFormat="1" x14ac:dyDescent="0.25">
      <c r="B55" s="64"/>
      <c r="C55" s="35" t="s">
        <v>47</v>
      </c>
      <c r="D55" s="35" t="s">
        <v>48</v>
      </c>
      <c r="E55" s="47">
        <v>5</v>
      </c>
      <c r="F55" s="39"/>
      <c r="G55" s="55">
        <f>+F55/E55</f>
        <v>0</v>
      </c>
    </row>
    <row r="56" spans="2:7" s="33" customFormat="1" x14ac:dyDescent="0.25">
      <c r="B56" s="49" t="s">
        <v>160</v>
      </c>
      <c r="C56" s="50"/>
      <c r="D56" s="50"/>
      <c r="E56" s="51"/>
      <c r="F56" s="50"/>
      <c r="G56" s="51"/>
    </row>
    <row r="57" spans="2:7" s="33" customFormat="1" x14ac:dyDescent="0.25">
      <c r="B57" s="65" t="s">
        <v>128</v>
      </c>
      <c r="C57" s="34" t="s">
        <v>129</v>
      </c>
      <c r="D57" s="34" t="s">
        <v>129</v>
      </c>
      <c r="E57" s="47">
        <v>8</v>
      </c>
      <c r="F57" s="39"/>
      <c r="G57" s="55">
        <f>+F57/E57</f>
        <v>0</v>
      </c>
    </row>
    <row r="58" spans="2:7" s="33" customFormat="1" x14ac:dyDescent="0.25">
      <c r="B58" s="67"/>
      <c r="C58" s="35" t="s">
        <v>173</v>
      </c>
      <c r="D58" s="35" t="s">
        <v>174</v>
      </c>
      <c r="E58" s="47">
        <v>290</v>
      </c>
      <c r="F58" s="39"/>
      <c r="G58" s="55">
        <f>+F58/E58</f>
        <v>0</v>
      </c>
    </row>
    <row r="59" spans="2:7" x14ac:dyDescent="0.25"/>
    <row r="60" spans="2:7" x14ac:dyDescent="0.25"/>
    <row r="61" spans="2:7" x14ac:dyDescent="0.25"/>
    <row r="62" spans="2:7" x14ac:dyDescent="0.25"/>
    <row r="63" spans="2:7" x14ac:dyDescent="0.25"/>
    <row r="64" spans="2:7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</sheetData>
  <sheetProtection algorithmName="SHA-512" hashValue="l+6qRm8Ay6cXtViywbcTsjzpPKOu66f6k+WphD3jnkkFUWNgtc4tBNyu9BKB+iGl16kzuIh63gjj/WfN1465AA==" saltValue="EDfTiX6uu8L1ePBkFe+OEg==" spinCount="100000" sheet="1" objects="1" scenarios="1"/>
  <mergeCells count="25">
    <mergeCell ref="B10:G10"/>
    <mergeCell ref="B14:G14"/>
    <mergeCell ref="B18:G18"/>
    <mergeCell ref="B24:B32"/>
    <mergeCell ref="B23:G23"/>
    <mergeCell ref="B57:B58"/>
    <mergeCell ref="B34:B42"/>
    <mergeCell ref="B44:B52"/>
    <mergeCell ref="B54:B55"/>
    <mergeCell ref="B53:G53"/>
    <mergeCell ref="B33:G33"/>
    <mergeCell ref="B43:G43"/>
    <mergeCell ref="B11:B13"/>
    <mergeCell ref="B15:B17"/>
    <mergeCell ref="B19:B21"/>
    <mergeCell ref="B22:G22"/>
    <mergeCell ref="B9:G9"/>
    <mergeCell ref="B1:H1"/>
    <mergeCell ref="B2:H2"/>
    <mergeCell ref="B3:H3"/>
    <mergeCell ref="B5:F5"/>
    <mergeCell ref="C7:C8"/>
    <mergeCell ref="D7:D8"/>
    <mergeCell ref="E7:F7"/>
    <mergeCell ref="G7:G8"/>
  </mergeCells>
  <printOptions horizontalCentered="1" verticalCentered="1"/>
  <pageMargins left="0.11811023622047245" right="0.11811023622047245" top="0" bottom="0" header="0.31496062992125984" footer="0.31496062992125984"/>
  <pageSetup scale="92" orientation="landscape" r:id="rId1"/>
  <rowBreaks count="1" manualBreakCount="1">
    <brk id="32" max="16383" man="1"/>
  </rowBreaks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view="pageBreakPreview" zoomScale="110" zoomScaleNormal="100" zoomScaleSheetLayoutView="110" workbookViewId="0">
      <selection activeCell="G19" sqref="G19"/>
    </sheetView>
  </sheetViews>
  <sheetFormatPr baseColWidth="10" defaultColWidth="0" defaultRowHeight="15" zeroHeight="1" x14ac:dyDescent="0.25"/>
  <cols>
    <col min="1" max="1" width="11.42578125" customWidth="1"/>
    <col min="2" max="2" width="47.28515625" customWidth="1"/>
    <col min="3" max="3" width="20.28515625" customWidth="1"/>
    <col min="4" max="4" width="11.42578125" customWidth="1"/>
    <col min="5" max="7" width="12.7109375" customWidth="1"/>
    <col min="8" max="8" width="11.42578125" customWidth="1"/>
    <col min="9" max="10" width="0" hidden="1" customWidth="1"/>
    <col min="11" max="16384" width="11.42578125" hidden="1"/>
  </cols>
  <sheetData>
    <row r="1" spans="2:7" ht="18" x14ac:dyDescent="0.25">
      <c r="B1" s="70" t="s">
        <v>52</v>
      </c>
      <c r="C1" s="70"/>
      <c r="D1" s="70"/>
      <c r="E1" s="70"/>
      <c r="F1" s="70"/>
      <c r="G1" s="70"/>
    </row>
    <row r="2" spans="2:7" ht="18" x14ac:dyDescent="0.25">
      <c r="B2" s="70" t="s">
        <v>53</v>
      </c>
      <c r="C2" s="70"/>
      <c r="D2" s="70"/>
      <c r="E2" s="70"/>
      <c r="F2" s="70"/>
      <c r="G2" s="70"/>
    </row>
    <row r="3" spans="2:7" ht="18" x14ac:dyDescent="0.25">
      <c r="B3" s="14" t="s">
        <v>84</v>
      </c>
      <c r="C3" s="14"/>
      <c r="D3" s="14"/>
      <c r="E3" s="14"/>
      <c r="F3" s="14"/>
      <c r="G3" s="14"/>
    </row>
    <row r="4" spans="2:7" x14ac:dyDescent="0.25"/>
    <row r="5" spans="2:7" ht="15" customHeight="1" x14ac:dyDescent="0.25">
      <c r="B5" s="87" t="s">
        <v>131</v>
      </c>
      <c r="C5" s="87"/>
      <c r="D5" s="87"/>
      <c r="E5" s="87"/>
      <c r="F5" s="87"/>
      <c r="G5" s="11"/>
    </row>
    <row r="6" spans="2:7" x14ac:dyDescent="0.25"/>
    <row r="7" spans="2:7" ht="20.100000000000001" customHeight="1" x14ac:dyDescent="0.25">
      <c r="B7" s="12" t="s">
        <v>50</v>
      </c>
      <c r="C7" s="109" t="s">
        <v>0</v>
      </c>
      <c r="D7" s="111" t="s">
        <v>1</v>
      </c>
      <c r="E7" s="78" t="s">
        <v>175</v>
      </c>
      <c r="F7" s="79"/>
      <c r="G7" s="80" t="s">
        <v>176</v>
      </c>
    </row>
    <row r="8" spans="2:7" ht="20.100000000000001" customHeight="1" x14ac:dyDescent="0.25">
      <c r="B8" s="13" t="s">
        <v>51</v>
      </c>
      <c r="C8" s="110"/>
      <c r="D8" s="112"/>
      <c r="E8" s="29" t="s">
        <v>177</v>
      </c>
      <c r="F8" s="29" t="s">
        <v>178</v>
      </c>
      <c r="G8" s="81"/>
    </row>
    <row r="9" spans="2:7" ht="15" customHeight="1" x14ac:dyDescent="0.25">
      <c r="B9" s="99" t="s">
        <v>132</v>
      </c>
      <c r="C9" s="99"/>
      <c r="D9" s="99"/>
      <c r="E9" s="99"/>
      <c r="F9" s="99"/>
      <c r="G9" s="99"/>
    </row>
    <row r="10" spans="2:7" x14ac:dyDescent="0.25">
      <c r="B10" s="7" t="s">
        <v>133</v>
      </c>
      <c r="C10" s="7" t="s">
        <v>134</v>
      </c>
      <c r="D10" s="7" t="s">
        <v>134</v>
      </c>
      <c r="E10" s="26">
        <v>539</v>
      </c>
      <c r="F10" s="25"/>
      <c r="G10" s="55">
        <f>+F10/E10</f>
        <v>0</v>
      </c>
    </row>
    <row r="11" spans="2:7" x14ac:dyDescent="0.25">
      <c r="B11" s="99" t="s">
        <v>37</v>
      </c>
      <c r="C11" s="99"/>
      <c r="D11" s="99"/>
      <c r="E11" s="99"/>
      <c r="F11" s="99"/>
      <c r="G11" s="99"/>
    </row>
    <row r="12" spans="2:7" s="33" customFormat="1" x14ac:dyDescent="0.25">
      <c r="B12" s="63" t="s">
        <v>135</v>
      </c>
      <c r="C12" s="35" t="s">
        <v>136</v>
      </c>
      <c r="D12" s="35" t="s">
        <v>137</v>
      </c>
      <c r="E12" s="45">
        <v>8</v>
      </c>
      <c r="F12" s="61"/>
      <c r="G12" s="55">
        <f>+F12/E12</f>
        <v>0</v>
      </c>
    </row>
    <row r="13" spans="2:7" s="33" customFormat="1" x14ac:dyDescent="0.25">
      <c r="B13" s="64"/>
      <c r="C13" s="35" t="s">
        <v>38</v>
      </c>
      <c r="D13" s="35" t="s">
        <v>138</v>
      </c>
      <c r="E13" s="45">
        <v>1120</v>
      </c>
      <c r="F13" s="39"/>
      <c r="G13" s="55">
        <f>+F13/E13</f>
        <v>0</v>
      </c>
    </row>
    <row r="14" spans="2:7" x14ac:dyDescent="0.25"/>
    <row r="15" spans="2:7" x14ac:dyDescent="0.25"/>
    <row r="16" spans="2:7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</sheetData>
  <sheetProtection password="9A47" sheet="1" objects="1" scenarios="1"/>
  <mergeCells count="10">
    <mergeCell ref="B9:G9"/>
    <mergeCell ref="B11:G11"/>
    <mergeCell ref="B12:B13"/>
    <mergeCell ref="B1:G1"/>
    <mergeCell ref="B2:G2"/>
    <mergeCell ref="B5:F5"/>
    <mergeCell ref="C7:C8"/>
    <mergeCell ref="D7:D8"/>
    <mergeCell ref="G7:G8"/>
    <mergeCell ref="E7:F7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tabSelected="1" view="pageBreakPreview" topLeftCell="A4" zoomScaleNormal="100" zoomScaleSheetLayoutView="100" workbookViewId="0">
      <selection activeCell="D28" sqref="D28"/>
    </sheetView>
  </sheetViews>
  <sheetFormatPr baseColWidth="10" defaultColWidth="0" defaultRowHeight="15" zeroHeight="1" x14ac:dyDescent="0.25"/>
  <cols>
    <col min="1" max="1" width="6" customWidth="1"/>
    <col min="2" max="2" width="48.85546875" customWidth="1"/>
    <col min="3" max="3" width="24.7109375" customWidth="1"/>
    <col min="4" max="4" width="13.7109375" bestFit="1" customWidth="1"/>
    <col min="5" max="7" width="12.7109375" customWidth="1"/>
    <col min="8" max="9" width="11.42578125" customWidth="1"/>
    <col min="10" max="11" width="0" hidden="1" customWidth="1"/>
    <col min="12" max="16384" width="11.42578125" hidden="1"/>
  </cols>
  <sheetData>
    <row r="1" spans="2:7" ht="18" x14ac:dyDescent="0.25">
      <c r="B1" s="70" t="s">
        <v>52</v>
      </c>
      <c r="C1" s="70"/>
      <c r="D1" s="70"/>
      <c r="E1" s="70"/>
      <c r="F1" s="70"/>
      <c r="G1" s="70"/>
    </row>
    <row r="2" spans="2:7" ht="18" x14ac:dyDescent="0.25">
      <c r="B2" s="70" t="s">
        <v>53</v>
      </c>
      <c r="C2" s="70"/>
      <c r="D2" s="70"/>
      <c r="E2" s="70"/>
      <c r="F2" s="70"/>
      <c r="G2" s="70"/>
    </row>
    <row r="3" spans="2:7" ht="18" x14ac:dyDescent="0.25">
      <c r="B3" s="69" t="s">
        <v>84</v>
      </c>
      <c r="C3" s="69"/>
      <c r="D3" s="69"/>
      <c r="E3" s="69"/>
      <c r="F3" s="69"/>
      <c r="G3" s="69"/>
    </row>
    <row r="4" spans="2:7" x14ac:dyDescent="0.25"/>
    <row r="5" spans="2:7" ht="15" customHeight="1" x14ac:dyDescent="0.25">
      <c r="B5" s="87" t="s">
        <v>139</v>
      </c>
      <c r="C5" s="87"/>
      <c r="D5" s="87"/>
      <c r="E5" s="87"/>
      <c r="F5" s="87"/>
    </row>
    <row r="6" spans="2:7" x14ac:dyDescent="0.25"/>
    <row r="7" spans="2:7" ht="20.100000000000001" customHeight="1" x14ac:dyDescent="0.25">
      <c r="B7" s="15" t="s">
        <v>50</v>
      </c>
      <c r="C7" s="114" t="s">
        <v>0</v>
      </c>
      <c r="D7" s="114" t="s">
        <v>1</v>
      </c>
      <c r="E7" s="78" t="s">
        <v>175</v>
      </c>
      <c r="F7" s="79"/>
      <c r="G7" s="80" t="s">
        <v>176</v>
      </c>
    </row>
    <row r="8" spans="2:7" ht="20.100000000000001" customHeight="1" x14ac:dyDescent="0.25">
      <c r="B8" s="16" t="s">
        <v>51</v>
      </c>
      <c r="C8" s="115"/>
      <c r="D8" s="115"/>
      <c r="E8" s="29" t="s">
        <v>177</v>
      </c>
      <c r="F8" s="29" t="s">
        <v>178</v>
      </c>
      <c r="G8" s="81"/>
    </row>
    <row r="9" spans="2:7" x14ac:dyDescent="0.25">
      <c r="B9" s="75" t="s">
        <v>140</v>
      </c>
      <c r="C9" s="76"/>
      <c r="D9" s="76"/>
      <c r="E9" s="76"/>
      <c r="F9" s="76"/>
      <c r="G9" s="77"/>
    </row>
    <row r="10" spans="2:7" s="33" customFormat="1" ht="23.25" x14ac:dyDescent="0.25">
      <c r="B10" s="30" t="s">
        <v>141</v>
      </c>
      <c r="C10" s="52" t="s">
        <v>142</v>
      </c>
      <c r="D10" s="31" t="s">
        <v>17</v>
      </c>
      <c r="E10" s="53">
        <v>70</v>
      </c>
      <c r="F10" s="62"/>
      <c r="G10" s="55">
        <f>+F10/E10</f>
        <v>0</v>
      </c>
    </row>
    <row r="11" spans="2:7" x14ac:dyDescent="0.25">
      <c r="B11" s="75" t="s">
        <v>157</v>
      </c>
      <c r="C11" s="76"/>
      <c r="D11" s="76"/>
      <c r="E11" s="76"/>
      <c r="F11" s="76"/>
      <c r="G11" s="77"/>
    </row>
    <row r="12" spans="2:7" s="33" customFormat="1" x14ac:dyDescent="0.25">
      <c r="B12" s="30" t="s">
        <v>40</v>
      </c>
      <c r="C12" s="52" t="s">
        <v>41</v>
      </c>
      <c r="D12" s="35" t="s">
        <v>42</v>
      </c>
      <c r="E12" s="47">
        <v>12</v>
      </c>
      <c r="F12" s="39"/>
      <c r="G12" s="55">
        <f>+F12/E12</f>
        <v>0</v>
      </c>
    </row>
    <row r="13" spans="2:7" ht="34.5" x14ac:dyDescent="0.25">
      <c r="B13" s="116" t="s">
        <v>166</v>
      </c>
      <c r="C13" s="19" t="s">
        <v>167</v>
      </c>
      <c r="D13" s="17" t="s">
        <v>170</v>
      </c>
      <c r="E13" s="18">
        <v>16</v>
      </c>
      <c r="F13" s="23"/>
      <c r="G13" s="55">
        <f>+F13/E13</f>
        <v>0</v>
      </c>
    </row>
    <row r="14" spans="2:7" ht="34.5" x14ac:dyDescent="0.25">
      <c r="B14" s="117"/>
      <c r="C14" s="19" t="s">
        <v>169</v>
      </c>
      <c r="D14" s="20" t="s">
        <v>170</v>
      </c>
      <c r="E14" s="18">
        <v>6</v>
      </c>
      <c r="F14" s="23"/>
      <c r="G14" s="55">
        <f>+F14/E14</f>
        <v>0</v>
      </c>
    </row>
    <row r="15" spans="2:7" ht="23.25" x14ac:dyDescent="0.25">
      <c r="B15" s="118"/>
      <c r="C15" s="19" t="s">
        <v>168</v>
      </c>
      <c r="D15" s="20" t="s">
        <v>170</v>
      </c>
      <c r="E15" s="18">
        <v>25</v>
      </c>
      <c r="F15" s="23"/>
      <c r="G15" s="55">
        <f>+F15/E15</f>
        <v>0</v>
      </c>
    </row>
    <row r="16" spans="2:7" x14ac:dyDescent="0.25">
      <c r="B16" s="82" t="s">
        <v>43</v>
      </c>
      <c r="C16" s="83"/>
      <c r="D16" s="83"/>
      <c r="E16" s="83"/>
      <c r="F16" s="83"/>
      <c r="G16" s="84"/>
    </row>
    <row r="17" spans="2:7" s="33" customFormat="1" x14ac:dyDescent="0.25">
      <c r="B17" s="113" t="s">
        <v>143</v>
      </c>
      <c r="C17" s="35" t="s">
        <v>144</v>
      </c>
      <c r="D17" s="35" t="s">
        <v>145</v>
      </c>
      <c r="E17" s="53">
        <v>110</v>
      </c>
      <c r="F17" s="39"/>
      <c r="G17" s="55">
        <f t="shared" ref="G17:G26" si="0">+F17/E17</f>
        <v>0</v>
      </c>
    </row>
    <row r="18" spans="2:7" s="33" customFormat="1" x14ac:dyDescent="0.25">
      <c r="B18" s="113"/>
      <c r="C18" s="35" t="s">
        <v>146</v>
      </c>
      <c r="D18" s="35" t="s">
        <v>32</v>
      </c>
      <c r="E18" s="53">
        <v>39</v>
      </c>
      <c r="F18" s="39"/>
      <c r="G18" s="55">
        <f t="shared" si="0"/>
        <v>0</v>
      </c>
    </row>
    <row r="19" spans="2:7" s="33" customFormat="1" x14ac:dyDescent="0.25">
      <c r="B19" s="113"/>
      <c r="C19" s="35" t="s">
        <v>147</v>
      </c>
      <c r="D19" s="35" t="s">
        <v>148</v>
      </c>
      <c r="E19" s="53">
        <v>7</v>
      </c>
      <c r="F19" s="39"/>
      <c r="G19" s="55">
        <f t="shared" si="0"/>
        <v>0</v>
      </c>
    </row>
    <row r="20" spans="2:7" s="33" customFormat="1" x14ac:dyDescent="0.25">
      <c r="B20" s="113"/>
      <c r="C20" s="35" t="s">
        <v>149</v>
      </c>
      <c r="D20" s="35" t="s">
        <v>150</v>
      </c>
      <c r="E20" s="53">
        <v>37</v>
      </c>
      <c r="F20" s="39"/>
      <c r="G20" s="55">
        <f t="shared" si="0"/>
        <v>0</v>
      </c>
    </row>
    <row r="21" spans="2:7" s="33" customFormat="1" x14ac:dyDescent="0.25">
      <c r="B21" s="113"/>
      <c r="C21" s="35" t="s">
        <v>151</v>
      </c>
      <c r="D21" s="35" t="s">
        <v>122</v>
      </c>
      <c r="E21" s="53">
        <v>59</v>
      </c>
      <c r="F21" s="39"/>
      <c r="G21" s="55">
        <f t="shared" si="0"/>
        <v>0</v>
      </c>
    </row>
    <row r="22" spans="2:7" ht="22.5" x14ac:dyDescent="0.25">
      <c r="B22" s="113"/>
      <c r="C22" s="10" t="s">
        <v>152</v>
      </c>
      <c r="D22" s="10" t="s">
        <v>153</v>
      </c>
      <c r="E22" s="18">
        <v>1700</v>
      </c>
      <c r="F22" s="23"/>
      <c r="G22" s="55">
        <f t="shared" si="0"/>
        <v>0</v>
      </c>
    </row>
    <row r="23" spans="2:7" ht="22.5" x14ac:dyDescent="0.25">
      <c r="B23" s="113"/>
      <c r="C23" s="10" t="s">
        <v>154</v>
      </c>
      <c r="D23" s="10" t="s">
        <v>153</v>
      </c>
      <c r="E23" s="18">
        <v>760</v>
      </c>
      <c r="F23" s="23"/>
      <c r="G23" s="55">
        <f t="shared" si="0"/>
        <v>0</v>
      </c>
    </row>
    <row r="24" spans="2:7" x14ac:dyDescent="0.25">
      <c r="B24" s="113"/>
      <c r="C24" s="10" t="s">
        <v>155</v>
      </c>
      <c r="D24" s="10" t="s">
        <v>153</v>
      </c>
      <c r="E24" s="18">
        <v>60</v>
      </c>
      <c r="F24" s="23"/>
      <c r="G24" s="55">
        <f t="shared" si="0"/>
        <v>0</v>
      </c>
    </row>
    <row r="25" spans="2:7" x14ac:dyDescent="0.25">
      <c r="B25" s="113"/>
      <c r="C25" s="10" t="s">
        <v>156</v>
      </c>
      <c r="D25" s="10" t="s">
        <v>153</v>
      </c>
      <c r="E25" s="18">
        <v>875</v>
      </c>
      <c r="F25" s="23"/>
      <c r="G25" s="55">
        <f t="shared" si="0"/>
        <v>0</v>
      </c>
    </row>
    <row r="26" spans="2:7" x14ac:dyDescent="0.25">
      <c r="B26" s="113"/>
      <c r="C26" s="27" t="s">
        <v>171</v>
      </c>
      <c r="D26" s="27" t="s">
        <v>172</v>
      </c>
      <c r="E26" s="18">
        <v>734</v>
      </c>
      <c r="F26" s="23"/>
      <c r="G26" s="55">
        <f t="shared" si="0"/>
        <v>0</v>
      </c>
    </row>
    <row r="27" spans="2:7" x14ac:dyDescent="0.25"/>
    <row r="28" spans="2:7" x14ac:dyDescent="0.25"/>
    <row r="29" spans="2:7" x14ac:dyDescent="0.25"/>
    <row r="30" spans="2:7" x14ac:dyDescent="0.25"/>
    <row r="31" spans="2:7" x14ac:dyDescent="0.25"/>
    <row r="32" spans="2:7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</sheetData>
  <sheetProtection password="9A47" sheet="1" objects="1" scenarios="1"/>
  <mergeCells count="13">
    <mergeCell ref="B17:B26"/>
    <mergeCell ref="B16:G16"/>
    <mergeCell ref="B9:G9"/>
    <mergeCell ref="B11:G11"/>
    <mergeCell ref="B1:G1"/>
    <mergeCell ref="B2:G2"/>
    <mergeCell ref="B3:G3"/>
    <mergeCell ref="B5:F5"/>
    <mergeCell ref="C7:C8"/>
    <mergeCell ref="D7:D8"/>
    <mergeCell ref="B13:B15"/>
    <mergeCell ref="E7:F7"/>
    <mergeCell ref="G7:G8"/>
  </mergeCells>
  <pageMargins left="0.11811023622047245" right="0.11811023622047245" top="0.35433070866141736" bottom="0.35433070866141736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9</vt:i4>
      </vt:variant>
    </vt:vector>
  </HeadingPairs>
  <TitlesOfParts>
    <vt:vector size="14" baseType="lpstr">
      <vt:lpstr>Proyecto 1</vt:lpstr>
      <vt:lpstr>Proyecto 2</vt:lpstr>
      <vt:lpstr>Proyecto 3</vt:lpstr>
      <vt:lpstr>Proyecto 4</vt:lpstr>
      <vt:lpstr>Proyecto 5</vt:lpstr>
      <vt:lpstr>'Proyecto 1'!Área_de_impresión</vt:lpstr>
      <vt:lpstr>'Proyecto 2'!Área_de_impresión</vt:lpstr>
      <vt:lpstr>'Proyecto 3'!Área_de_impresión</vt:lpstr>
      <vt:lpstr>'Proyecto 4'!Área_de_impresión</vt:lpstr>
      <vt:lpstr>'Proyecto 5'!Área_de_impresión</vt:lpstr>
      <vt:lpstr>'Proyecto 1'!Títulos_a_imprimir</vt:lpstr>
      <vt:lpstr>'Proyecto 2'!Títulos_a_imprimir</vt:lpstr>
      <vt:lpstr>'Proyecto 3'!Títulos_a_imprimir</vt:lpstr>
      <vt:lpstr>'Proyecto 5'!Títulos_a_imprimir</vt:lpstr>
    </vt:vector>
  </TitlesOfParts>
  <Company>PLANDES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Araujo</dc:creator>
  <cp:lastModifiedBy>Keyla Mora</cp:lastModifiedBy>
  <cp:lastPrinted>2017-06-23T13:47:03Z</cp:lastPrinted>
  <dcterms:created xsi:type="dcterms:W3CDTF">2017-03-14T15:43:09Z</dcterms:created>
  <dcterms:modified xsi:type="dcterms:W3CDTF">2018-11-13T20:48:40Z</dcterms:modified>
</cp:coreProperties>
</file>