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formatos listos memoria_2018\Reina Memoria y Cuenta 2018\Recibidos\Facultades\"/>
    </mc:Choice>
  </mc:AlternateContent>
  <bookViews>
    <workbookView xWindow="480" yWindow="270" windowWidth="15600" windowHeight="7935" activeTab="5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  <sheet name="92 Acc Adm" sheetId="7" r:id="rId6"/>
  </sheets>
  <definedNames>
    <definedName name="_xlnm.Print_Area" localSheetId="5">'92 Acc Adm'!$B$10:$G$24</definedName>
    <definedName name="_xlnm.Print_Area" localSheetId="0">'Proyecto 1'!$B$1:$G$44</definedName>
    <definedName name="_xlnm.Print_Area" localSheetId="1">'Proyecto 2'!$B$1:$G$17</definedName>
    <definedName name="_xlnm.Print_Area" localSheetId="2">'Proyecto 3'!$B$1:$G$24</definedName>
    <definedName name="_xlnm.Print_Area" localSheetId="3">'Proyecto 4'!$B$1:$G$11</definedName>
    <definedName name="_xlnm.Print_Area" localSheetId="4">'Proyecto 5'!$B$1:$G$18</definedName>
    <definedName name="_xlnm.Print_Titles" localSheetId="5">'92 Acc Adm'!$1:$9</definedName>
    <definedName name="_xlnm.Print_Titles" localSheetId="0">'Proyecto 1'!$1:$9</definedName>
  </definedNames>
  <calcPr calcId="152511"/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5" i="1"/>
  <c r="G14" i="1"/>
  <c r="G13" i="1"/>
  <c r="G12" i="1"/>
  <c r="G11" i="1"/>
  <c r="G12" i="2"/>
  <c r="G11" i="2"/>
  <c r="G10" i="2"/>
  <c r="G21" i="3"/>
  <c r="G20" i="3"/>
  <c r="G19" i="3"/>
  <c r="G18" i="3"/>
  <c r="G17" i="3"/>
  <c r="G16" i="3"/>
  <c r="G13" i="3"/>
  <c r="G12" i="3"/>
  <c r="G11" i="3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2" i="5"/>
  <c r="G13" i="5"/>
  <c r="G14" i="5"/>
  <c r="G15" i="5"/>
  <c r="G16" i="5"/>
  <c r="G17" i="5"/>
  <c r="G18" i="5"/>
  <c r="G11" i="5"/>
  <c r="G10" i="5"/>
  <c r="G10" i="4"/>
  <c r="G11" i="4"/>
  <c r="G24" i="3"/>
  <c r="G23" i="3"/>
  <c r="G16" i="2"/>
  <c r="G17" i="2"/>
  <c r="G15" i="2"/>
  <c r="G14" i="2"/>
</calcChain>
</file>

<file path=xl/sharedStrings.xml><?xml version="1.0" encoding="utf-8"?>
<sst xmlns="http://schemas.openxmlformats.org/spreadsheetml/2006/main" count="256" uniqueCount="128">
  <si>
    <t>Producto</t>
  </si>
  <si>
    <t>Meta</t>
  </si>
  <si>
    <t xml:space="preserve">Alumnos </t>
  </si>
  <si>
    <t xml:space="preserve">00004 - Desarrollo y fomento del pregrado </t>
  </si>
  <si>
    <t>Cursos Intensivos</t>
  </si>
  <si>
    <t>Alumnos atendidos</t>
  </si>
  <si>
    <t>Profesor</t>
  </si>
  <si>
    <t>S/C057 Ingenieria de Sistemas (El Vigia)</t>
  </si>
  <si>
    <t>UNIVERSIDAD DE LOS ANDES</t>
  </si>
  <si>
    <t>EJERCICIO FISCAL 2018</t>
  </si>
  <si>
    <t>Proyecto 01: Ingreso, Prosecución y egreso de los estudiantes en Pregrado.</t>
  </si>
  <si>
    <t>Acción</t>
  </si>
  <si>
    <t>Denominación</t>
  </si>
  <si>
    <t>01002 - Prosecución de Estudiantes en formación de TSU y licenciados o su equivalente tanto PNF como carreras.</t>
  </si>
  <si>
    <t xml:space="preserve">00001 - Dirección y coordinación </t>
  </si>
  <si>
    <t>Comisiones</t>
  </si>
  <si>
    <t xml:space="preserve">Comision </t>
  </si>
  <si>
    <t>Convenios</t>
  </si>
  <si>
    <t>Reuniones extraordinarias Consejo Facultad</t>
  </si>
  <si>
    <t>Reunión</t>
  </si>
  <si>
    <t>Reuniones ordinarias Consejo Facultad</t>
  </si>
  <si>
    <t>010 - Formación de licenciados o equivalentes en Ingeniería, Arquitectura y Tecnología</t>
  </si>
  <si>
    <t>Nuevos inscritos</t>
  </si>
  <si>
    <t>S/C058 Ingeniería Eléctrica (El Vigía)</t>
  </si>
  <si>
    <t>S/C115 Ingeniería Geomática (El Vigía)</t>
  </si>
  <si>
    <t>S/C061 Ingeniería Mecánica (El Vigía)</t>
  </si>
  <si>
    <t>S/C059 Ingeniería Química (El Vigía)</t>
  </si>
  <si>
    <t xml:space="preserve">S/C 054 Ingeniería Geológica  (El Vigia) </t>
  </si>
  <si>
    <t>S/C060  - Ingeniería Civil   (El Vigia)</t>
  </si>
  <si>
    <t>Proyecto 02:  Formación de los estudiantes en Postgrado o estudios avanzados</t>
  </si>
  <si>
    <t xml:space="preserve">Alumno  </t>
  </si>
  <si>
    <t xml:space="preserve">   Matricula                                                                                                                                                </t>
  </si>
  <si>
    <t xml:space="preserve">Graduados  </t>
  </si>
  <si>
    <t>02002 Formación de Magister</t>
  </si>
  <si>
    <t>02004 Formación en Estudios no Conducentes a Grado Académico</t>
  </si>
  <si>
    <t>99998 Curso no conducente a grado</t>
  </si>
  <si>
    <t>Curso no conducente a grado</t>
  </si>
  <si>
    <t>Curso</t>
  </si>
  <si>
    <t>Matrícula Activa</t>
  </si>
  <si>
    <t>99999 Curso de ampliación</t>
  </si>
  <si>
    <t>00884 Educación mención Informática y Diseño
Instruccional</t>
  </si>
  <si>
    <t>Proyecto 03:   Investigación y Creación Intelectual</t>
  </si>
  <si>
    <t>03001 Desarrollo de proyectos de investigación</t>
  </si>
  <si>
    <t>003 Investigaciones en Ingeniería, Arquitectura y Tecnología</t>
  </si>
  <si>
    <t>00001 Desarrollo de Proyectos de Investigación</t>
  </si>
  <si>
    <t xml:space="preserve">Inv. En desarrollo financiada por CDCHT                                                  </t>
  </si>
  <si>
    <t xml:space="preserve">Otras investigaciones en desarrollo </t>
  </si>
  <si>
    <t>Proyecto FONACIT</t>
  </si>
  <si>
    <t xml:space="preserve">Proyecto </t>
  </si>
  <si>
    <t xml:space="preserve">03002 Publicación del Conocimiento </t>
  </si>
  <si>
    <t>011 Promoción y difusión de la investigacion en Ingeniería, Arquitectura y Tecnología</t>
  </si>
  <si>
    <t xml:space="preserve">00001 Promoción y Difusión de la investigación </t>
  </si>
  <si>
    <t>Artículos Científicos</t>
  </si>
  <si>
    <t>Publicación</t>
  </si>
  <si>
    <t>Libros</t>
  </si>
  <si>
    <t>Monografías</t>
  </si>
  <si>
    <t>Revistas Especializadas</t>
  </si>
  <si>
    <t>Eventos Científicos</t>
  </si>
  <si>
    <t>Evento</t>
  </si>
  <si>
    <t>Profesores participantes en eventos científicos</t>
  </si>
  <si>
    <t>03003 Implementación, aplicación y desarrollo de Proyectos Socio-comunitarios y Socio-productivos:</t>
  </si>
  <si>
    <t>Implementación de investigaciones</t>
  </si>
  <si>
    <t>Aplicación de Investigaciones</t>
  </si>
  <si>
    <t>Aplicaciones</t>
  </si>
  <si>
    <t>Aplicación en comunidades</t>
  </si>
  <si>
    <t>Comunidades</t>
  </si>
  <si>
    <t>Proyecto: 04- Servicio, Asistencia y Apoyo Académico</t>
  </si>
  <si>
    <t>04003 Laboratorios</t>
  </si>
  <si>
    <t>Laboratorios</t>
  </si>
  <si>
    <t xml:space="preserve">Servicios ofertados                       </t>
  </si>
  <si>
    <t>Servicio</t>
  </si>
  <si>
    <t>Estudiantes en laboratorio</t>
  </si>
  <si>
    <t>Estudiante</t>
  </si>
  <si>
    <t>Proyecto:05  Servicio de soporte y apoyo a la prosecución estudiantil</t>
  </si>
  <si>
    <t xml:space="preserve">05006 - Diplomados y Programas </t>
  </si>
  <si>
    <t>00001 Extensión Académica</t>
  </si>
  <si>
    <t>Charlas y conferencias</t>
  </si>
  <si>
    <t>Charla</t>
  </si>
  <si>
    <t>Cursos</t>
  </si>
  <si>
    <t>Diplomados y cátedras libres</t>
  </si>
  <si>
    <t>Diplomado/cátedra</t>
  </si>
  <si>
    <t>Talleres</t>
  </si>
  <si>
    <t>Taller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</si>
  <si>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</si>
  <si>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</si>
  <si>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</si>
  <si>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</si>
  <si>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</si>
  <si>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</si>
  <si>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Matrícula en prosecución</t>
  </si>
  <si>
    <t>Matrícula</t>
  </si>
  <si>
    <t>Proyecto: 92 - Gestión Administrativa</t>
  </si>
  <si>
    <t>92001 Apoyo institucional a las acciones especificas de los proyectos del organismo</t>
  </si>
  <si>
    <t>00002 Coordinación de Asuntos Administrativos</t>
  </si>
  <si>
    <t>Auditorías Académicas</t>
  </si>
  <si>
    <t xml:space="preserve">Auditoría </t>
  </si>
  <si>
    <t>Informes de Gestión Administrativa</t>
  </si>
  <si>
    <t>Informes</t>
  </si>
  <si>
    <t>Personal Administrativo</t>
  </si>
  <si>
    <t>Personal</t>
  </si>
  <si>
    <t>Personal Docente Contratado</t>
  </si>
  <si>
    <t>Personal Docente Jubilado</t>
  </si>
  <si>
    <t>Personal Docente Ordinario</t>
  </si>
  <si>
    <t>Personal obrero</t>
  </si>
  <si>
    <t>Personal Técnico</t>
  </si>
  <si>
    <t xml:space="preserve">00055 Planificación y Presupuesto </t>
  </si>
  <si>
    <t>Evaluación Institucional</t>
  </si>
  <si>
    <t>Evaluación</t>
  </si>
  <si>
    <t>Formular y aprobar presupuesto</t>
  </si>
  <si>
    <t>Presupuesto</t>
  </si>
  <si>
    <t>Memoria y cuenta</t>
  </si>
  <si>
    <t>Plan Operativo</t>
  </si>
  <si>
    <t>Rendiciones Presupuestarias</t>
  </si>
  <si>
    <t>Boletin</t>
  </si>
  <si>
    <t>Núcleo Universitario Alberto Adriani N°0303</t>
  </si>
  <si>
    <t xml:space="preserve">Cambio de Núcleo </t>
  </si>
  <si>
    <t xml:space="preserve">   Matrícula                                                                                                                                                </t>
  </si>
  <si>
    <t xml:space="preserve">Investigación                                                                                                  </t>
  </si>
  <si>
    <t>Boletín Estadístico</t>
  </si>
  <si>
    <t>S/C000  Tecnología Agrícola (El Vigía)</t>
  </si>
  <si>
    <t>S/C000 Tecnología Pecuaria (El Vigía)</t>
  </si>
  <si>
    <t xml:space="preserve">Graduados </t>
  </si>
  <si>
    <t>003 - Formación de TSU en Ciencias del Agro y del Mar</t>
  </si>
  <si>
    <t>Ejecución Plan Operativo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</si>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</sst>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3" fillId="3" borderId="6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Protection="1"/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9" fontId="4" fillId="0" borderId="6" xfId="1" applyNumberFormat="1" applyFont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/>
    </xf>
    <xf numFmtId="9" fontId="4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  <protection locked="0"/>
    </xf>
    <xf numFmtId="9" fontId="4" fillId="0" borderId="6" xfId="1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0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/>
    </xf>
    <xf numFmtId="9" fontId="4" fillId="0" borderId="2" xfId="1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left" vertical="top"/>
    </xf>
    <xf numFmtId="0" fontId="6" fillId="0" borderId="0" xfId="0" applyFont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3" fontId="3" fillId="2" borderId="3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3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Border="1"/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3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9" fontId="4" fillId="0" borderId="2" xfId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topLeftCell="A11" workbookViewId="0">
      <selection activeCell="G24" sqref="G24:G44"/>
    </sheetView>
  </sheetViews>
  <sheetFormatPr baseColWidth="10" defaultRowHeight="15" x14ac:dyDescent="0.25"/>
  <cols>
    <col min="1" max="1" width="4.5703125" style="8" customWidth="1"/>
    <col min="2" max="2" width="40.140625" style="8" customWidth="1"/>
    <col min="3" max="3" width="21.7109375" style="8" customWidth="1"/>
    <col min="4" max="4" width="14.5703125" style="8" customWidth="1"/>
    <col min="5" max="5" width="12" style="8" customWidth="1"/>
    <col min="6" max="7" width="12.7109375" customWidth="1"/>
    <col min="8" max="16384" width="11.42578125" style="8"/>
  </cols>
  <sheetData>
    <row r="1" spans="2:7" ht="18" x14ac:dyDescent="0.25">
      <c r="B1" s="69" t="s">
        <v>8</v>
      </c>
      <c r="C1" s="69"/>
      <c r="D1" s="69"/>
      <c r="E1" s="69"/>
      <c r="F1" s="69"/>
      <c r="G1" s="69"/>
    </row>
    <row r="2" spans="2:7" ht="18" x14ac:dyDescent="0.25">
      <c r="B2" s="69" t="s">
        <v>9</v>
      </c>
      <c r="C2" s="69"/>
      <c r="D2" s="69"/>
      <c r="E2" s="69"/>
      <c r="F2" s="69"/>
      <c r="G2" s="69"/>
    </row>
    <row r="4" spans="2:7" ht="18" x14ac:dyDescent="0.25">
      <c r="B4" s="70" t="s">
        <v>114</v>
      </c>
      <c r="C4" s="70"/>
      <c r="D4" s="70"/>
      <c r="E4" s="70"/>
      <c r="F4" s="70"/>
      <c r="G4" s="70"/>
    </row>
    <row r="5" spans="2:7" x14ac:dyDescent="0.25">
      <c r="B5" s="28"/>
    </row>
    <row r="6" spans="2:7" x14ac:dyDescent="0.25">
      <c r="B6" s="71" t="s">
        <v>10</v>
      </c>
      <c r="C6" s="71"/>
      <c r="D6" s="71"/>
      <c r="E6" s="71"/>
      <c r="F6" s="71"/>
      <c r="G6" s="71"/>
    </row>
    <row r="7" spans="2:7" x14ac:dyDescent="0.25">
      <c r="B7" s="29"/>
      <c r="D7" s="28"/>
    </row>
    <row r="8" spans="2:7" x14ac:dyDescent="0.25">
      <c r="B8" s="25" t="s">
        <v>11</v>
      </c>
      <c r="C8" s="82" t="s">
        <v>0</v>
      </c>
      <c r="D8" s="82" t="s">
        <v>1</v>
      </c>
      <c r="E8" s="86" t="s">
        <v>124</v>
      </c>
      <c r="F8" s="87"/>
      <c r="G8" s="88" t="s">
        <v>125</v>
      </c>
    </row>
    <row r="9" spans="2:7" x14ac:dyDescent="0.25">
      <c r="B9" s="26" t="s">
        <v>12</v>
      </c>
      <c r="C9" s="83"/>
      <c r="D9" s="83"/>
      <c r="E9" s="40" t="s">
        <v>126</v>
      </c>
      <c r="F9" s="40" t="s">
        <v>127</v>
      </c>
      <c r="G9" s="89"/>
    </row>
    <row r="10" spans="2:7" x14ac:dyDescent="0.25">
      <c r="B10" s="84" t="s">
        <v>13</v>
      </c>
      <c r="C10" s="85"/>
      <c r="D10" s="85"/>
      <c r="E10" s="85"/>
      <c r="F10" s="85"/>
      <c r="G10" s="85"/>
    </row>
    <row r="11" spans="2:7" x14ac:dyDescent="0.25">
      <c r="B11" s="74" t="s">
        <v>14</v>
      </c>
      <c r="C11" s="31" t="s">
        <v>15</v>
      </c>
      <c r="D11" s="5" t="s">
        <v>16</v>
      </c>
      <c r="E11" s="42">
        <v>0</v>
      </c>
      <c r="F11" s="24"/>
      <c r="G11" s="133">
        <f>+IF(E11&gt;0,F11/E11,0)</f>
        <v>0</v>
      </c>
    </row>
    <row r="12" spans="2:7" x14ac:dyDescent="0.25">
      <c r="B12" s="75"/>
      <c r="C12" s="5" t="s">
        <v>17</v>
      </c>
      <c r="D12" s="5" t="s">
        <v>17</v>
      </c>
      <c r="E12" s="4">
        <v>0</v>
      </c>
      <c r="F12" s="24"/>
      <c r="G12" s="133">
        <f>+IF(E12&gt;0,F12/E12,0)</f>
        <v>0</v>
      </c>
    </row>
    <row r="13" spans="2:7" ht="22.5" x14ac:dyDescent="0.25">
      <c r="B13" s="75"/>
      <c r="C13" s="31" t="s">
        <v>18</v>
      </c>
      <c r="D13" s="5" t="s">
        <v>19</v>
      </c>
      <c r="E13" s="4">
        <v>4</v>
      </c>
      <c r="F13" s="24"/>
      <c r="G13" s="133">
        <f>+IF(E13&gt;0,F13/E13,0)</f>
        <v>0</v>
      </c>
    </row>
    <row r="14" spans="2:7" ht="22.5" x14ac:dyDescent="0.25">
      <c r="B14" s="75"/>
      <c r="C14" s="31" t="s">
        <v>20</v>
      </c>
      <c r="D14" s="5" t="s">
        <v>19</v>
      </c>
      <c r="E14" s="4">
        <v>13</v>
      </c>
      <c r="F14" s="24"/>
      <c r="G14" s="133">
        <f>+IF(E14&gt;0,F14/E14,0)</f>
        <v>0</v>
      </c>
    </row>
    <row r="15" spans="2:7" x14ac:dyDescent="0.25">
      <c r="B15" s="30" t="s">
        <v>3</v>
      </c>
      <c r="C15" s="6" t="s">
        <v>4</v>
      </c>
      <c r="D15" s="7" t="s">
        <v>5</v>
      </c>
      <c r="E15" s="4">
        <v>300</v>
      </c>
      <c r="F15" s="24"/>
      <c r="G15" s="133">
        <f>+IF(E15&gt;0,F15/E15,0)</f>
        <v>0</v>
      </c>
    </row>
    <row r="16" spans="2:7" x14ac:dyDescent="0.25">
      <c r="B16" s="79" t="s">
        <v>122</v>
      </c>
      <c r="C16" s="80"/>
      <c r="D16" s="80"/>
      <c r="E16" s="80"/>
      <c r="F16" s="80"/>
      <c r="G16" s="81"/>
    </row>
    <row r="17" spans="2:7" s="49" customFormat="1" x14ac:dyDescent="0.25">
      <c r="B17" s="72" t="s">
        <v>119</v>
      </c>
      <c r="C17" s="45" t="s">
        <v>22</v>
      </c>
      <c r="D17" s="45" t="s">
        <v>2</v>
      </c>
      <c r="E17" s="46">
        <v>100</v>
      </c>
      <c r="F17" s="47"/>
      <c r="G17" s="133">
        <f t="shared" ref="G17:G44" si="0">+IF(E17&gt;0,F17/E17,0)</f>
        <v>0</v>
      </c>
    </row>
    <row r="18" spans="2:7" s="49" customFormat="1" x14ac:dyDescent="0.25">
      <c r="B18" s="73"/>
      <c r="C18" s="45" t="s">
        <v>89</v>
      </c>
      <c r="D18" s="45" t="s">
        <v>90</v>
      </c>
      <c r="E18" s="46">
        <v>0</v>
      </c>
      <c r="F18" s="47"/>
      <c r="G18" s="133">
        <f t="shared" si="0"/>
        <v>0</v>
      </c>
    </row>
    <row r="19" spans="2:7" s="49" customFormat="1" x14ac:dyDescent="0.25">
      <c r="B19" s="73"/>
      <c r="C19" s="45" t="s">
        <v>121</v>
      </c>
      <c r="D19" s="45" t="s">
        <v>2</v>
      </c>
      <c r="E19" s="46">
        <v>0</v>
      </c>
      <c r="F19" s="47"/>
      <c r="G19" s="133">
        <f t="shared" si="0"/>
        <v>0</v>
      </c>
    </row>
    <row r="20" spans="2:7" s="49" customFormat="1" x14ac:dyDescent="0.25">
      <c r="B20" s="91" t="s">
        <v>120</v>
      </c>
      <c r="C20" s="45" t="s">
        <v>22</v>
      </c>
      <c r="D20" s="45" t="s">
        <v>2</v>
      </c>
      <c r="E20" s="46">
        <v>100</v>
      </c>
      <c r="F20" s="50"/>
      <c r="G20" s="133">
        <f t="shared" si="0"/>
        <v>0</v>
      </c>
    </row>
    <row r="21" spans="2:7" s="49" customFormat="1" x14ac:dyDescent="0.25">
      <c r="B21" s="91"/>
      <c r="C21" s="45" t="s">
        <v>89</v>
      </c>
      <c r="D21" s="45" t="s">
        <v>90</v>
      </c>
      <c r="E21" s="46">
        <v>0</v>
      </c>
      <c r="F21" s="50"/>
      <c r="G21" s="133">
        <f t="shared" si="0"/>
        <v>0</v>
      </c>
    </row>
    <row r="22" spans="2:7" s="49" customFormat="1" x14ac:dyDescent="0.25">
      <c r="B22" s="91"/>
      <c r="C22" s="45" t="s">
        <v>121</v>
      </c>
      <c r="D22" s="45" t="s">
        <v>2</v>
      </c>
      <c r="E22" s="46">
        <v>0</v>
      </c>
      <c r="F22" s="50"/>
      <c r="G22" s="133">
        <f t="shared" si="0"/>
        <v>0</v>
      </c>
    </row>
    <row r="23" spans="2:7" s="49" customFormat="1" ht="15" customHeight="1" x14ac:dyDescent="0.25">
      <c r="B23" s="76" t="s">
        <v>21</v>
      </c>
      <c r="C23" s="77"/>
      <c r="D23" s="77"/>
      <c r="E23" s="77"/>
      <c r="F23" s="77"/>
      <c r="G23" s="78"/>
    </row>
    <row r="24" spans="2:7" s="49" customFormat="1" x14ac:dyDescent="0.25">
      <c r="B24" s="72" t="s">
        <v>27</v>
      </c>
      <c r="C24" s="45" t="s">
        <v>22</v>
      </c>
      <c r="D24" s="45" t="s">
        <v>2</v>
      </c>
      <c r="E24" s="46">
        <v>100</v>
      </c>
      <c r="F24" s="50"/>
      <c r="G24" s="133">
        <f t="shared" si="0"/>
        <v>0</v>
      </c>
    </row>
    <row r="25" spans="2:7" s="49" customFormat="1" x14ac:dyDescent="0.25">
      <c r="B25" s="73"/>
      <c r="C25" s="45" t="s">
        <v>89</v>
      </c>
      <c r="D25" s="45" t="s">
        <v>90</v>
      </c>
      <c r="E25" s="46">
        <v>97</v>
      </c>
      <c r="F25" s="50"/>
      <c r="G25" s="133">
        <f t="shared" si="0"/>
        <v>0</v>
      </c>
    </row>
    <row r="26" spans="2:7" s="49" customFormat="1" x14ac:dyDescent="0.25">
      <c r="B26" s="73"/>
      <c r="C26" s="45" t="s">
        <v>115</v>
      </c>
      <c r="D26" s="45" t="s">
        <v>2</v>
      </c>
      <c r="E26" s="46"/>
      <c r="F26" s="50"/>
      <c r="G26" s="133">
        <f t="shared" si="0"/>
        <v>0</v>
      </c>
    </row>
    <row r="27" spans="2:7" s="49" customFormat="1" x14ac:dyDescent="0.25">
      <c r="B27" s="72" t="s">
        <v>28</v>
      </c>
      <c r="C27" s="45" t="s">
        <v>22</v>
      </c>
      <c r="D27" s="45" t="s">
        <v>2</v>
      </c>
      <c r="E27" s="46">
        <v>100</v>
      </c>
      <c r="F27" s="50"/>
      <c r="G27" s="133">
        <f t="shared" si="0"/>
        <v>0</v>
      </c>
    </row>
    <row r="28" spans="2:7" s="49" customFormat="1" x14ac:dyDescent="0.25">
      <c r="B28" s="73"/>
      <c r="C28" s="45" t="s">
        <v>89</v>
      </c>
      <c r="D28" s="45" t="s">
        <v>90</v>
      </c>
      <c r="E28" s="46">
        <v>112</v>
      </c>
      <c r="F28" s="50"/>
      <c r="G28" s="133">
        <f t="shared" si="0"/>
        <v>0</v>
      </c>
    </row>
    <row r="29" spans="2:7" s="49" customFormat="1" x14ac:dyDescent="0.25">
      <c r="B29" s="90"/>
      <c r="C29" s="45" t="s">
        <v>115</v>
      </c>
      <c r="D29" s="45" t="s">
        <v>2</v>
      </c>
      <c r="E29" s="46">
        <v>30</v>
      </c>
      <c r="F29" s="50"/>
      <c r="G29" s="133">
        <f t="shared" si="0"/>
        <v>0</v>
      </c>
    </row>
    <row r="30" spans="2:7" s="49" customFormat="1" x14ac:dyDescent="0.25">
      <c r="B30" s="72" t="s">
        <v>7</v>
      </c>
      <c r="C30" s="45" t="s">
        <v>22</v>
      </c>
      <c r="D30" s="45" t="s">
        <v>2</v>
      </c>
      <c r="E30" s="46">
        <v>100</v>
      </c>
      <c r="F30" s="50"/>
      <c r="G30" s="133">
        <f t="shared" si="0"/>
        <v>0</v>
      </c>
    </row>
    <row r="31" spans="2:7" s="49" customFormat="1" x14ac:dyDescent="0.25">
      <c r="B31" s="73"/>
      <c r="C31" s="45" t="s">
        <v>89</v>
      </c>
      <c r="D31" s="45" t="s">
        <v>90</v>
      </c>
      <c r="E31" s="46">
        <v>105</v>
      </c>
      <c r="F31" s="50"/>
      <c r="G31" s="133">
        <f t="shared" si="0"/>
        <v>0</v>
      </c>
    </row>
    <row r="32" spans="2:7" s="49" customFormat="1" x14ac:dyDescent="0.25">
      <c r="B32" s="73"/>
      <c r="C32" s="45" t="s">
        <v>115</v>
      </c>
      <c r="D32" s="45" t="s">
        <v>2</v>
      </c>
      <c r="E32" s="46">
        <v>30</v>
      </c>
      <c r="F32" s="50"/>
      <c r="G32" s="133">
        <f t="shared" si="0"/>
        <v>0</v>
      </c>
    </row>
    <row r="33" spans="2:7" s="49" customFormat="1" x14ac:dyDescent="0.25">
      <c r="B33" s="72" t="s">
        <v>23</v>
      </c>
      <c r="C33" s="45" t="s">
        <v>22</v>
      </c>
      <c r="D33" s="45" t="s">
        <v>2</v>
      </c>
      <c r="E33" s="46">
        <v>0</v>
      </c>
      <c r="F33" s="50"/>
      <c r="G33" s="133">
        <f t="shared" si="0"/>
        <v>0</v>
      </c>
    </row>
    <row r="34" spans="2:7" s="49" customFormat="1" x14ac:dyDescent="0.25">
      <c r="B34" s="73"/>
      <c r="C34" s="45" t="s">
        <v>89</v>
      </c>
      <c r="D34" s="45" t="s">
        <v>90</v>
      </c>
      <c r="E34" s="46">
        <v>0</v>
      </c>
      <c r="F34" s="50"/>
      <c r="G34" s="133">
        <f t="shared" si="0"/>
        <v>0</v>
      </c>
    </row>
    <row r="35" spans="2:7" s="49" customFormat="1" x14ac:dyDescent="0.25">
      <c r="B35" s="73"/>
      <c r="C35" s="45" t="s">
        <v>115</v>
      </c>
      <c r="D35" s="45" t="s">
        <v>2</v>
      </c>
      <c r="E35" s="46">
        <v>0</v>
      </c>
      <c r="F35" s="50"/>
      <c r="G35" s="133">
        <f t="shared" si="0"/>
        <v>0</v>
      </c>
    </row>
    <row r="36" spans="2:7" s="49" customFormat="1" x14ac:dyDescent="0.25">
      <c r="B36" s="72" t="s">
        <v>24</v>
      </c>
      <c r="C36" s="45" t="s">
        <v>22</v>
      </c>
      <c r="D36" s="45" t="s">
        <v>2</v>
      </c>
      <c r="E36" s="46">
        <v>0</v>
      </c>
      <c r="F36" s="50"/>
      <c r="G36" s="133">
        <f t="shared" si="0"/>
        <v>0</v>
      </c>
    </row>
    <row r="37" spans="2:7" s="49" customFormat="1" x14ac:dyDescent="0.25">
      <c r="B37" s="73"/>
      <c r="C37" s="45" t="s">
        <v>89</v>
      </c>
      <c r="D37" s="45" t="s">
        <v>90</v>
      </c>
      <c r="E37" s="46">
        <v>0</v>
      </c>
      <c r="F37" s="50"/>
      <c r="G37" s="133">
        <f t="shared" si="0"/>
        <v>0</v>
      </c>
    </row>
    <row r="38" spans="2:7" s="49" customFormat="1" x14ac:dyDescent="0.25">
      <c r="B38" s="73"/>
      <c r="C38" s="45" t="s">
        <v>115</v>
      </c>
      <c r="D38" s="45" t="s">
        <v>2</v>
      </c>
      <c r="E38" s="46">
        <v>0</v>
      </c>
      <c r="F38" s="50"/>
      <c r="G38" s="133">
        <f t="shared" si="0"/>
        <v>0</v>
      </c>
    </row>
    <row r="39" spans="2:7" s="49" customFormat="1" x14ac:dyDescent="0.25">
      <c r="B39" s="91" t="s">
        <v>25</v>
      </c>
      <c r="C39" s="45" t="s">
        <v>22</v>
      </c>
      <c r="D39" s="45" t="s">
        <v>2</v>
      </c>
      <c r="E39" s="46">
        <v>100</v>
      </c>
      <c r="F39" s="50"/>
      <c r="G39" s="133">
        <f t="shared" si="0"/>
        <v>0</v>
      </c>
    </row>
    <row r="40" spans="2:7" s="49" customFormat="1" x14ac:dyDescent="0.25">
      <c r="B40" s="91"/>
      <c r="C40" s="45" t="s">
        <v>89</v>
      </c>
      <c r="D40" s="45" t="s">
        <v>90</v>
      </c>
      <c r="E40" s="46">
        <v>110</v>
      </c>
      <c r="F40" s="50"/>
      <c r="G40" s="133">
        <f t="shared" si="0"/>
        <v>0</v>
      </c>
    </row>
    <row r="41" spans="2:7" s="49" customFormat="1" x14ac:dyDescent="0.25">
      <c r="B41" s="91"/>
      <c r="C41" s="45" t="s">
        <v>115</v>
      </c>
      <c r="D41" s="45" t="s">
        <v>2</v>
      </c>
      <c r="E41" s="46">
        <v>30</v>
      </c>
      <c r="F41" s="50"/>
      <c r="G41" s="133">
        <f t="shared" si="0"/>
        <v>0</v>
      </c>
    </row>
    <row r="42" spans="2:7" s="49" customFormat="1" x14ac:dyDescent="0.25">
      <c r="B42" s="72" t="s">
        <v>26</v>
      </c>
      <c r="C42" s="45" t="s">
        <v>22</v>
      </c>
      <c r="D42" s="45" t="s">
        <v>2</v>
      </c>
      <c r="E42" s="46">
        <v>0</v>
      </c>
      <c r="F42" s="50"/>
      <c r="G42" s="133">
        <f t="shared" si="0"/>
        <v>0</v>
      </c>
    </row>
    <row r="43" spans="2:7" s="49" customFormat="1" x14ac:dyDescent="0.25">
      <c r="B43" s="73"/>
      <c r="C43" s="45" t="s">
        <v>89</v>
      </c>
      <c r="D43" s="45" t="s">
        <v>90</v>
      </c>
      <c r="E43" s="46">
        <v>0</v>
      </c>
      <c r="F43" s="50"/>
      <c r="G43" s="133">
        <f t="shared" si="0"/>
        <v>0</v>
      </c>
    </row>
    <row r="44" spans="2:7" s="49" customFormat="1" x14ac:dyDescent="0.25">
      <c r="B44" s="90"/>
      <c r="C44" s="45" t="s">
        <v>115</v>
      </c>
      <c r="D44" s="45" t="s">
        <v>2</v>
      </c>
      <c r="E44" s="46">
        <v>0</v>
      </c>
      <c r="F44" s="50"/>
      <c r="G44" s="133">
        <f t="shared" si="0"/>
        <v>0</v>
      </c>
    </row>
  </sheetData>
  <sheetProtection algorithmName="SHA-512" hashValue="D7Ftk7zWPu8mN/zFrHxMb8ITUlD+l2+AX2zVsa3UvAKkpvj0IhisYjxhKS9M820KOUIXhshGgAd3npxbsmSxOg==" saltValue="ZnoTM4Qn6P2AHzvEMCeE8w==" spinCount="100000" sheet="1" objects="1" scenarios="1"/>
  <mergeCells count="21">
    <mergeCell ref="B42:B44"/>
    <mergeCell ref="B17:B19"/>
    <mergeCell ref="B20:B22"/>
    <mergeCell ref="B27:B29"/>
    <mergeCell ref="B30:B32"/>
    <mergeCell ref="B33:B35"/>
    <mergeCell ref="B36:B38"/>
    <mergeCell ref="B39:B41"/>
    <mergeCell ref="B1:G1"/>
    <mergeCell ref="B2:G2"/>
    <mergeCell ref="B4:G4"/>
    <mergeCell ref="B6:G6"/>
    <mergeCell ref="B24:B26"/>
    <mergeCell ref="B11:B14"/>
    <mergeCell ref="B23:G23"/>
    <mergeCell ref="B16:G16"/>
    <mergeCell ref="C8:C9"/>
    <mergeCell ref="D8:D9"/>
    <mergeCell ref="B10:G10"/>
    <mergeCell ref="E8:F8"/>
    <mergeCell ref="G8:G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  <rowBreaks count="1" manualBreakCount="1">
    <brk id="41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workbookViewId="0">
      <selection activeCell="G12" sqref="G12"/>
    </sheetView>
  </sheetViews>
  <sheetFormatPr baseColWidth="10" defaultRowHeight="15" x14ac:dyDescent="0.25"/>
  <cols>
    <col min="2" max="2" width="36.140625" bestFit="1" customWidth="1"/>
    <col min="3" max="3" width="19.85546875" customWidth="1"/>
    <col min="4" max="4" width="8.42578125" bestFit="1" customWidth="1"/>
    <col min="6" max="7" width="12.7109375" customWidth="1"/>
  </cols>
  <sheetData>
    <row r="1" spans="2:7" ht="18" x14ac:dyDescent="0.25">
      <c r="B1" s="69" t="s">
        <v>8</v>
      </c>
      <c r="C1" s="69"/>
      <c r="D1" s="69"/>
      <c r="E1" s="69"/>
      <c r="F1" s="69"/>
      <c r="G1" s="69"/>
    </row>
    <row r="2" spans="2:7" ht="18" x14ac:dyDescent="0.25">
      <c r="B2" s="69" t="s">
        <v>9</v>
      </c>
      <c r="C2" s="69"/>
      <c r="D2" s="69"/>
      <c r="E2" s="69"/>
      <c r="F2" s="69"/>
      <c r="G2" s="69"/>
    </row>
    <row r="4" spans="2:7" ht="18" x14ac:dyDescent="0.25">
      <c r="B4" s="70" t="s">
        <v>114</v>
      </c>
      <c r="C4" s="70"/>
      <c r="D4" s="70"/>
      <c r="E4" s="70"/>
      <c r="F4" s="70"/>
      <c r="G4" s="70"/>
    </row>
    <row r="5" spans="2:7" x14ac:dyDescent="0.25">
      <c r="B5" s="92" t="s">
        <v>29</v>
      </c>
      <c r="C5" s="92"/>
      <c r="D5" s="92"/>
      <c r="E5" s="92"/>
      <c r="F5" s="92"/>
      <c r="G5" s="92"/>
    </row>
    <row r="6" spans="2:7" x14ac:dyDescent="0.25">
      <c r="D6" s="1"/>
      <c r="F6" s="1"/>
      <c r="G6" s="1"/>
    </row>
    <row r="7" spans="2:7" x14ac:dyDescent="0.25">
      <c r="B7" s="2" t="s">
        <v>11</v>
      </c>
      <c r="C7" s="93" t="s">
        <v>0</v>
      </c>
      <c r="D7" s="93" t="s">
        <v>1</v>
      </c>
      <c r="E7" s="86" t="s">
        <v>124</v>
      </c>
      <c r="F7" s="87"/>
      <c r="G7" s="88" t="s">
        <v>125</v>
      </c>
    </row>
    <row r="8" spans="2:7" x14ac:dyDescent="0.25">
      <c r="B8" s="2" t="s">
        <v>12</v>
      </c>
      <c r="C8" s="94"/>
      <c r="D8" s="94"/>
      <c r="E8" s="40" t="s">
        <v>126</v>
      </c>
      <c r="F8" s="40" t="s">
        <v>127</v>
      </c>
      <c r="G8" s="89"/>
    </row>
    <row r="9" spans="2:7" x14ac:dyDescent="0.25">
      <c r="B9" s="103" t="s">
        <v>33</v>
      </c>
      <c r="C9" s="104"/>
      <c r="D9" s="104"/>
      <c r="E9" s="104"/>
      <c r="F9" s="104"/>
      <c r="G9" s="105"/>
    </row>
    <row r="10" spans="2:7" ht="22.5" customHeight="1" x14ac:dyDescent="0.25">
      <c r="B10" s="100" t="s">
        <v>40</v>
      </c>
      <c r="C10" s="37" t="s">
        <v>22</v>
      </c>
      <c r="D10" s="37" t="s">
        <v>30</v>
      </c>
      <c r="E10" s="11">
        <v>0</v>
      </c>
      <c r="F10" s="52"/>
      <c r="G10" s="133">
        <f>+IF(E10&gt;0,F10/E10,0)</f>
        <v>0</v>
      </c>
    </row>
    <row r="11" spans="2:7" s="56" customFormat="1" x14ac:dyDescent="0.25">
      <c r="B11" s="101"/>
      <c r="C11" s="45" t="s">
        <v>89</v>
      </c>
      <c r="D11" s="45" t="s">
        <v>90</v>
      </c>
      <c r="E11" s="54">
        <v>25</v>
      </c>
      <c r="F11" s="47"/>
      <c r="G11" s="133">
        <f>+IF(E11&gt;0,F11/E11,0)</f>
        <v>0</v>
      </c>
    </row>
    <row r="12" spans="2:7" x14ac:dyDescent="0.25">
      <c r="B12" s="102"/>
      <c r="C12" s="37" t="s">
        <v>32</v>
      </c>
      <c r="D12" s="37" t="s">
        <v>30</v>
      </c>
      <c r="E12" s="11">
        <v>0</v>
      </c>
      <c r="F12" s="24"/>
      <c r="G12" s="133">
        <f>+IF(E12&gt;0,F12/E12,0)</f>
        <v>0</v>
      </c>
    </row>
    <row r="13" spans="2:7" x14ac:dyDescent="0.25">
      <c r="B13" s="95" t="s">
        <v>34</v>
      </c>
      <c r="C13" s="96"/>
      <c r="D13" s="96"/>
      <c r="E13" s="96"/>
      <c r="F13" s="96"/>
      <c r="G13" s="97"/>
    </row>
    <row r="14" spans="2:7" ht="22.5" x14ac:dyDescent="0.25">
      <c r="B14" s="98" t="s">
        <v>35</v>
      </c>
      <c r="C14" s="36" t="s">
        <v>36</v>
      </c>
      <c r="D14" s="34" t="s">
        <v>37</v>
      </c>
      <c r="E14" s="27">
        <v>4</v>
      </c>
      <c r="F14" s="24"/>
      <c r="G14" s="41">
        <f t="shared" ref="G10:G17" si="0">+F14/E14</f>
        <v>0</v>
      </c>
    </row>
    <row r="15" spans="2:7" s="56" customFormat="1" x14ac:dyDescent="0.25">
      <c r="B15" s="99"/>
      <c r="C15" s="57" t="s">
        <v>38</v>
      </c>
      <c r="D15" s="57" t="s">
        <v>116</v>
      </c>
      <c r="E15" s="58">
        <v>50</v>
      </c>
      <c r="F15" s="47"/>
      <c r="G15" s="48">
        <f t="shared" si="0"/>
        <v>0</v>
      </c>
    </row>
    <row r="16" spans="2:7" x14ac:dyDescent="0.25">
      <c r="B16" s="98" t="s">
        <v>39</v>
      </c>
      <c r="C16" s="39" t="s">
        <v>37</v>
      </c>
      <c r="D16" s="39" t="s">
        <v>37</v>
      </c>
      <c r="E16" s="27">
        <v>4</v>
      </c>
      <c r="F16" s="53"/>
      <c r="G16" s="43">
        <f t="shared" si="0"/>
        <v>0</v>
      </c>
    </row>
    <row r="17" spans="2:7" x14ac:dyDescent="0.25">
      <c r="B17" s="99"/>
      <c r="C17" s="36" t="s">
        <v>38</v>
      </c>
      <c r="D17" s="36" t="s">
        <v>31</v>
      </c>
      <c r="E17" s="27">
        <v>50</v>
      </c>
      <c r="F17" s="24"/>
      <c r="G17" s="41">
        <f t="shared" si="0"/>
        <v>0</v>
      </c>
    </row>
  </sheetData>
  <sheetProtection algorithmName="SHA-512" hashValue="KVz+iOpdVF0qcCTwDpuGqLoLQ/dlljdEY2B7uofth+vG1KrV8YBkmfdwuXmO3Kzz18MvQiqo96v4lxWhb3XQMw==" saltValue="IGCESuwKCFTESRva3UNusw==" spinCount="100000" sheet="1" objects="1" scenarios="1"/>
  <mergeCells count="13">
    <mergeCell ref="B13:G13"/>
    <mergeCell ref="B14:B15"/>
    <mergeCell ref="B16:B17"/>
    <mergeCell ref="B4:G4"/>
    <mergeCell ref="B10:B12"/>
    <mergeCell ref="B9:G9"/>
    <mergeCell ref="B1:G1"/>
    <mergeCell ref="B2:G2"/>
    <mergeCell ref="B5:G5"/>
    <mergeCell ref="C7:C8"/>
    <mergeCell ref="D7:D8"/>
    <mergeCell ref="E7:F7"/>
    <mergeCell ref="G7:G8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G21" sqref="G21"/>
    </sheetView>
  </sheetViews>
  <sheetFormatPr baseColWidth="10" defaultColWidth="0" defaultRowHeight="15" x14ac:dyDescent="0.25"/>
  <cols>
    <col min="1" max="1" width="6" customWidth="1"/>
    <col min="2" max="2" width="38.42578125" customWidth="1"/>
    <col min="3" max="3" width="33.42578125" customWidth="1"/>
    <col min="4" max="4" width="16" customWidth="1"/>
    <col min="5" max="5" width="11.42578125" customWidth="1"/>
    <col min="6" max="7" width="12.7109375" customWidth="1"/>
    <col min="8" max="8" width="11.42578125" customWidth="1"/>
    <col min="9" max="13" width="0" hidden="1" customWidth="1"/>
    <col min="14" max="16384" width="11.42578125" hidden="1"/>
  </cols>
  <sheetData>
    <row r="1" spans="2:7" ht="18" x14ac:dyDescent="0.25">
      <c r="B1" s="106" t="s">
        <v>8</v>
      </c>
      <c r="C1" s="106"/>
      <c r="D1" s="106"/>
      <c r="E1" s="106"/>
      <c r="F1" s="106"/>
      <c r="G1" s="106"/>
    </row>
    <row r="2" spans="2:7" ht="18" x14ac:dyDescent="0.25">
      <c r="B2" s="106" t="s">
        <v>9</v>
      </c>
      <c r="C2" s="106"/>
      <c r="D2" s="106"/>
      <c r="E2" s="106"/>
      <c r="F2" s="106"/>
      <c r="G2" s="106"/>
    </row>
    <row r="3" spans="2:7" ht="18" x14ac:dyDescent="0.25">
      <c r="B3" s="70" t="s">
        <v>114</v>
      </c>
      <c r="C3" s="70"/>
      <c r="D3" s="70"/>
      <c r="E3" s="70"/>
      <c r="F3" s="70"/>
      <c r="G3" s="70"/>
    </row>
    <row r="5" spans="2:7" x14ac:dyDescent="0.25">
      <c r="B5" s="92" t="s">
        <v>41</v>
      </c>
      <c r="C5" s="92"/>
      <c r="D5" s="92"/>
      <c r="E5" s="92"/>
      <c r="F5" s="92"/>
      <c r="G5" s="92"/>
    </row>
    <row r="6" spans="2:7" x14ac:dyDescent="0.25">
      <c r="F6" s="1"/>
      <c r="G6" s="1"/>
    </row>
    <row r="7" spans="2:7" x14ac:dyDescent="0.25">
      <c r="B7" s="32" t="s">
        <v>11</v>
      </c>
      <c r="C7" s="93" t="s">
        <v>0</v>
      </c>
      <c r="D7" s="93" t="s">
        <v>1</v>
      </c>
      <c r="E7" s="86" t="s">
        <v>124</v>
      </c>
      <c r="F7" s="87"/>
      <c r="G7" s="88" t="s">
        <v>125</v>
      </c>
    </row>
    <row r="8" spans="2:7" x14ac:dyDescent="0.25">
      <c r="B8" s="33" t="s">
        <v>12</v>
      </c>
      <c r="C8" s="94"/>
      <c r="D8" s="94"/>
      <c r="E8" s="40" t="s">
        <v>126</v>
      </c>
      <c r="F8" s="40" t="s">
        <v>127</v>
      </c>
      <c r="G8" s="89"/>
    </row>
    <row r="9" spans="2:7" x14ac:dyDescent="0.25">
      <c r="B9" s="114" t="s">
        <v>42</v>
      </c>
      <c r="C9" s="114"/>
      <c r="D9" s="114"/>
      <c r="E9" s="114"/>
      <c r="F9" s="114"/>
      <c r="G9" s="114"/>
    </row>
    <row r="10" spans="2:7" x14ac:dyDescent="0.25">
      <c r="B10" s="108" t="s">
        <v>43</v>
      </c>
      <c r="C10" s="109"/>
      <c r="D10" s="109"/>
      <c r="E10" s="109"/>
      <c r="F10" s="109"/>
      <c r="G10" s="110"/>
    </row>
    <row r="11" spans="2:7" x14ac:dyDescent="0.25">
      <c r="B11" s="100" t="s">
        <v>44</v>
      </c>
      <c r="C11" s="35" t="s">
        <v>45</v>
      </c>
      <c r="D11" s="35" t="s">
        <v>117</v>
      </c>
      <c r="E11" s="21">
        <v>0</v>
      </c>
      <c r="F11" s="24"/>
      <c r="G11" s="133">
        <f>+IF(E11&gt;0,F11/E11,0)</f>
        <v>0</v>
      </c>
    </row>
    <row r="12" spans="2:7" s="56" customFormat="1" x14ac:dyDescent="0.25">
      <c r="B12" s="101"/>
      <c r="C12" s="59" t="s">
        <v>46</v>
      </c>
      <c r="D12" s="59" t="s">
        <v>117</v>
      </c>
      <c r="E12" s="60">
        <v>4</v>
      </c>
      <c r="F12" s="47"/>
      <c r="G12" s="133">
        <f>+IF(E12&gt;0,F12/E12,0)</f>
        <v>0</v>
      </c>
    </row>
    <row r="13" spans="2:7" s="56" customFormat="1" x14ac:dyDescent="0.25">
      <c r="B13" s="102"/>
      <c r="C13" s="59" t="s">
        <v>47</v>
      </c>
      <c r="D13" s="59" t="s">
        <v>48</v>
      </c>
      <c r="E13" s="60">
        <v>0</v>
      </c>
      <c r="F13" s="61"/>
      <c r="G13" s="133">
        <f>+IF(E13&gt;0,F13/E13,0)</f>
        <v>0</v>
      </c>
    </row>
    <row r="14" spans="2:7" x14ac:dyDescent="0.25">
      <c r="B14" s="114" t="s">
        <v>49</v>
      </c>
      <c r="C14" s="114"/>
      <c r="D14" s="114"/>
      <c r="E14" s="114"/>
      <c r="F14" s="114"/>
      <c r="G14" s="114"/>
    </row>
    <row r="15" spans="2:7" x14ac:dyDescent="0.25">
      <c r="B15" s="111" t="s">
        <v>50</v>
      </c>
      <c r="C15" s="112"/>
      <c r="D15" s="112"/>
      <c r="E15" s="112"/>
      <c r="F15" s="112"/>
      <c r="G15" s="113"/>
    </row>
    <row r="16" spans="2:7" s="56" customFormat="1" x14ac:dyDescent="0.25">
      <c r="B16" s="100" t="s">
        <v>51</v>
      </c>
      <c r="C16" s="62" t="s">
        <v>52</v>
      </c>
      <c r="D16" s="63" t="s">
        <v>53</v>
      </c>
      <c r="E16" s="60">
        <v>5</v>
      </c>
      <c r="F16" s="64"/>
      <c r="G16" s="133">
        <f>+IF(E16&gt;0,F16/E16,0)</f>
        <v>0</v>
      </c>
    </row>
    <row r="17" spans="2:7" s="56" customFormat="1" x14ac:dyDescent="0.25">
      <c r="B17" s="101"/>
      <c r="C17" s="65" t="s">
        <v>54</v>
      </c>
      <c r="D17" s="63" t="s">
        <v>53</v>
      </c>
      <c r="E17" s="60">
        <v>0</v>
      </c>
      <c r="F17" s="47"/>
      <c r="G17" s="133">
        <f>+IF(E17&gt;0,F17/E17,0)</f>
        <v>0</v>
      </c>
    </row>
    <row r="18" spans="2:7" s="56" customFormat="1" x14ac:dyDescent="0.25">
      <c r="B18" s="101"/>
      <c r="C18" s="65" t="s">
        <v>55</v>
      </c>
      <c r="D18" s="63" t="s">
        <v>53</v>
      </c>
      <c r="E18" s="60">
        <v>0</v>
      </c>
      <c r="F18" s="50"/>
      <c r="G18" s="133">
        <f>+IF(E18&gt;0,F18/E18,0)</f>
        <v>0</v>
      </c>
    </row>
    <row r="19" spans="2:7" s="56" customFormat="1" x14ac:dyDescent="0.25">
      <c r="B19" s="101"/>
      <c r="C19" s="65" t="s">
        <v>56</v>
      </c>
      <c r="D19" s="63" t="s">
        <v>53</v>
      </c>
      <c r="E19" s="60">
        <v>0</v>
      </c>
      <c r="F19" s="50"/>
      <c r="G19" s="133">
        <f>+IF(E19&gt;0,F19/E19,0)</f>
        <v>0</v>
      </c>
    </row>
    <row r="20" spans="2:7" x14ac:dyDescent="0.25">
      <c r="B20" s="101"/>
      <c r="C20" s="37" t="s">
        <v>57</v>
      </c>
      <c r="D20" s="12" t="s">
        <v>58</v>
      </c>
      <c r="E20" s="21">
        <v>1</v>
      </c>
      <c r="F20" s="51"/>
      <c r="G20" s="133">
        <f>+IF(E20&gt;0,F20/E20,0)</f>
        <v>0</v>
      </c>
    </row>
    <row r="21" spans="2:7" ht="22.5" x14ac:dyDescent="0.25">
      <c r="B21" s="101"/>
      <c r="C21" s="13" t="s">
        <v>59</v>
      </c>
      <c r="D21" s="12" t="s">
        <v>6</v>
      </c>
      <c r="E21" s="21">
        <v>10</v>
      </c>
      <c r="F21" s="51"/>
      <c r="G21" s="133">
        <f>+IF(E21&gt;0,F21/E21,0)</f>
        <v>0</v>
      </c>
    </row>
    <row r="22" spans="2:7" ht="21.75" customHeight="1" x14ac:dyDescent="0.25">
      <c r="B22" s="115" t="s">
        <v>60</v>
      </c>
      <c r="C22" s="116"/>
      <c r="D22" s="116"/>
      <c r="E22" s="116"/>
      <c r="F22" s="116"/>
      <c r="G22" s="117"/>
    </row>
    <row r="23" spans="2:7" s="56" customFormat="1" x14ac:dyDescent="0.25">
      <c r="B23" s="107" t="s">
        <v>61</v>
      </c>
      <c r="C23" s="62" t="s">
        <v>62</v>
      </c>
      <c r="D23" s="62" t="s">
        <v>63</v>
      </c>
      <c r="E23" s="60">
        <v>1</v>
      </c>
      <c r="F23" s="50"/>
      <c r="G23" s="48">
        <f t="shared" ref="G11:G24" si="0">+F23/E23</f>
        <v>0</v>
      </c>
    </row>
    <row r="24" spans="2:7" x14ac:dyDescent="0.25">
      <c r="B24" s="107"/>
      <c r="C24" s="37" t="s">
        <v>64</v>
      </c>
      <c r="D24" s="37" t="s">
        <v>65</v>
      </c>
      <c r="E24" s="21">
        <v>2</v>
      </c>
      <c r="F24" s="51"/>
      <c r="G24" s="41">
        <f t="shared" si="0"/>
        <v>0</v>
      </c>
    </row>
  </sheetData>
  <sheetProtection algorithmName="SHA-512" hashValue="eoCmzgdXaj7Pb1DcGM3aAxJZ1Yp6XoWJUJeXLFDXXg2wHIBkM2ifucogp3ELy7z7p09qKZWxNd43z04ouiu7xw==" saltValue="vcDhSAqiwYrb6QeYFr4opw==" spinCount="100000" sheet="1" objects="1" scenarios="1"/>
  <mergeCells count="16">
    <mergeCell ref="B23:B24"/>
    <mergeCell ref="B10:G10"/>
    <mergeCell ref="B15:G15"/>
    <mergeCell ref="B9:G9"/>
    <mergeCell ref="B11:B13"/>
    <mergeCell ref="B14:G14"/>
    <mergeCell ref="B16:B21"/>
    <mergeCell ref="B22:G22"/>
    <mergeCell ref="B1:G1"/>
    <mergeCell ref="B2:G2"/>
    <mergeCell ref="B3:G3"/>
    <mergeCell ref="B5:G5"/>
    <mergeCell ref="C7:C8"/>
    <mergeCell ref="D7:D8"/>
    <mergeCell ref="E7:F7"/>
    <mergeCell ref="G7:G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17" sqref="F17"/>
    </sheetView>
  </sheetViews>
  <sheetFormatPr baseColWidth="10" defaultColWidth="0" defaultRowHeight="0" customHeight="1" zeroHeight="1" x14ac:dyDescent="0.25"/>
  <cols>
    <col min="1" max="1" width="2.28515625" customWidth="1"/>
    <col min="2" max="2" width="44.28515625" customWidth="1"/>
    <col min="3" max="3" width="22" customWidth="1"/>
    <col min="4" max="4" width="16.42578125" customWidth="1"/>
    <col min="5" max="5" width="12" customWidth="1"/>
    <col min="6" max="7" width="12.7109375" customWidth="1"/>
    <col min="8" max="8" width="11.42578125" customWidth="1"/>
    <col min="9" max="13" width="0" hidden="1" customWidth="1"/>
    <col min="14" max="16384" width="11.42578125" hidden="1"/>
  </cols>
  <sheetData>
    <row r="1" spans="2:7" ht="18" x14ac:dyDescent="0.25">
      <c r="B1" s="106" t="s">
        <v>8</v>
      </c>
      <c r="C1" s="106"/>
      <c r="D1" s="106"/>
      <c r="E1" s="106"/>
      <c r="F1" s="106"/>
      <c r="G1" s="106"/>
    </row>
    <row r="2" spans="2:7" ht="18" x14ac:dyDescent="0.25">
      <c r="B2" s="106" t="s">
        <v>9</v>
      </c>
      <c r="C2" s="106"/>
      <c r="D2" s="106"/>
      <c r="E2" s="106"/>
      <c r="F2" s="106"/>
      <c r="G2" s="106"/>
    </row>
    <row r="3" spans="2:7" ht="18" x14ac:dyDescent="0.25">
      <c r="B3" s="70" t="s">
        <v>114</v>
      </c>
      <c r="C3" s="70"/>
      <c r="D3" s="70"/>
      <c r="E3" s="70"/>
      <c r="F3" s="70"/>
      <c r="G3" s="70"/>
    </row>
    <row r="4" spans="2:7" ht="15" x14ac:dyDescent="0.25"/>
    <row r="5" spans="2:7" ht="15" x14ac:dyDescent="0.25">
      <c r="B5" s="92" t="s">
        <v>66</v>
      </c>
      <c r="C5" s="92"/>
      <c r="D5" s="92"/>
      <c r="E5" s="92"/>
      <c r="F5" s="92"/>
      <c r="G5" s="92"/>
    </row>
    <row r="6" spans="2:7" ht="15" x14ac:dyDescent="0.25">
      <c r="F6" s="1"/>
      <c r="G6" s="1"/>
    </row>
    <row r="7" spans="2:7" ht="15" x14ac:dyDescent="0.25">
      <c r="B7" s="14" t="s">
        <v>11</v>
      </c>
      <c r="C7" s="119" t="s">
        <v>0</v>
      </c>
      <c r="D7" s="121" t="s">
        <v>1</v>
      </c>
      <c r="E7" s="86" t="s">
        <v>124</v>
      </c>
      <c r="F7" s="87"/>
      <c r="G7" s="88" t="s">
        <v>125</v>
      </c>
    </row>
    <row r="8" spans="2:7" ht="15" x14ac:dyDescent="0.25">
      <c r="B8" s="15" t="s">
        <v>12</v>
      </c>
      <c r="C8" s="120"/>
      <c r="D8" s="122"/>
      <c r="E8" s="40" t="s">
        <v>126</v>
      </c>
      <c r="F8" s="40" t="s">
        <v>127</v>
      </c>
      <c r="G8" s="89"/>
    </row>
    <row r="9" spans="2:7" ht="15" x14ac:dyDescent="0.25">
      <c r="B9" s="118" t="s">
        <v>67</v>
      </c>
      <c r="C9" s="118"/>
      <c r="D9" s="118"/>
      <c r="E9" s="118"/>
      <c r="F9" s="118"/>
      <c r="G9" s="118"/>
    </row>
    <row r="10" spans="2:7" s="56" customFormat="1" ht="15" x14ac:dyDescent="0.25">
      <c r="B10" s="100" t="s">
        <v>68</v>
      </c>
      <c r="C10" s="62" t="s">
        <v>69</v>
      </c>
      <c r="D10" s="62" t="s">
        <v>70</v>
      </c>
      <c r="E10" s="66">
        <v>3</v>
      </c>
      <c r="F10" s="67"/>
      <c r="G10" s="55">
        <f t="shared" ref="G10:G11" si="0">+F10/E10</f>
        <v>0</v>
      </c>
    </row>
    <row r="11" spans="2:7" ht="15" x14ac:dyDescent="0.25">
      <c r="B11" s="102"/>
      <c r="C11" s="3" t="s">
        <v>71</v>
      </c>
      <c r="D11" s="3" t="s">
        <v>72</v>
      </c>
      <c r="E11" s="10">
        <v>6</v>
      </c>
      <c r="F11" s="24"/>
      <c r="G11" s="43">
        <f t="shared" si="0"/>
        <v>0</v>
      </c>
    </row>
    <row r="12" spans="2:7" ht="15" x14ac:dyDescent="0.25"/>
    <row r="13" spans="2:7" ht="15" x14ac:dyDescent="0.25"/>
    <row r="14" spans="2:7" ht="15" x14ac:dyDescent="0.25"/>
    <row r="15" spans="2:7" ht="15" customHeight="1" x14ac:dyDescent="0.25"/>
    <row r="16" spans="2:7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</sheetData>
  <sheetProtection algorithmName="SHA-512" hashValue="4UrvgVd3sAjYZ6kfoNkHdOBUF2F/0CIX3rtfjZJ4Np0Z7oGbAvd/6fHJWQlKR+90UyOegvT9sW9O8Rd95gXUFw==" saltValue="qf6GLmHgta6wRqjvtGoykQ==" spinCount="100000" sheet="1" objects="1" scenarios="1"/>
  <mergeCells count="10">
    <mergeCell ref="B9:G9"/>
    <mergeCell ref="B10:B11"/>
    <mergeCell ref="B1:G1"/>
    <mergeCell ref="B2:G2"/>
    <mergeCell ref="B3:G3"/>
    <mergeCell ref="B5:G5"/>
    <mergeCell ref="C7:C8"/>
    <mergeCell ref="D7:D8"/>
    <mergeCell ref="E7:F7"/>
    <mergeCell ref="G7:G8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F20" sqref="F20"/>
    </sheetView>
  </sheetViews>
  <sheetFormatPr baseColWidth="10" defaultColWidth="0" defaultRowHeight="0" customHeight="1" zeroHeight="1" x14ac:dyDescent="0.25"/>
  <cols>
    <col min="1" max="1" width="2.5703125" customWidth="1"/>
    <col min="2" max="2" width="36.7109375" customWidth="1"/>
    <col min="3" max="3" width="29.42578125" customWidth="1"/>
    <col min="4" max="4" width="19.85546875" customWidth="1"/>
    <col min="5" max="5" width="11.7109375" customWidth="1"/>
    <col min="6" max="7" width="12.7109375" customWidth="1"/>
    <col min="8" max="8" width="11.42578125" customWidth="1"/>
    <col min="9" max="13" width="0" hidden="1" customWidth="1"/>
    <col min="14" max="16384" width="11.42578125" hidden="1"/>
  </cols>
  <sheetData>
    <row r="1" spans="2:7" ht="18" x14ac:dyDescent="0.25">
      <c r="B1" s="106" t="s">
        <v>8</v>
      </c>
      <c r="C1" s="106"/>
      <c r="D1" s="106"/>
      <c r="E1" s="106"/>
      <c r="F1" s="106"/>
      <c r="G1" s="106"/>
    </row>
    <row r="2" spans="2:7" ht="18" x14ac:dyDescent="0.25">
      <c r="B2" s="106" t="s">
        <v>9</v>
      </c>
      <c r="C2" s="106"/>
      <c r="D2" s="106"/>
      <c r="E2" s="106"/>
      <c r="F2" s="106"/>
      <c r="G2" s="106"/>
    </row>
    <row r="3" spans="2:7" ht="18" x14ac:dyDescent="0.25">
      <c r="B3" s="70" t="s">
        <v>114</v>
      </c>
      <c r="C3" s="70"/>
      <c r="D3" s="70"/>
      <c r="E3" s="70"/>
      <c r="F3" s="70"/>
      <c r="G3" s="70"/>
    </row>
    <row r="4" spans="2:7" ht="15" x14ac:dyDescent="0.25"/>
    <row r="5" spans="2:7" ht="22.5" customHeight="1" x14ac:dyDescent="0.25">
      <c r="B5" s="92" t="s">
        <v>73</v>
      </c>
      <c r="C5" s="92"/>
      <c r="D5" s="92"/>
      <c r="E5" s="92"/>
      <c r="F5" s="92"/>
      <c r="G5" s="92"/>
    </row>
    <row r="6" spans="2:7" ht="15" x14ac:dyDescent="0.25">
      <c r="C6" s="16"/>
      <c r="D6" s="16"/>
      <c r="F6" s="1"/>
      <c r="G6" s="1"/>
    </row>
    <row r="7" spans="2:7" ht="15" x14ac:dyDescent="0.25">
      <c r="B7" s="17" t="s">
        <v>11</v>
      </c>
      <c r="C7" s="123" t="s">
        <v>0</v>
      </c>
      <c r="D7" s="123" t="s">
        <v>1</v>
      </c>
      <c r="E7" s="86" t="s">
        <v>124</v>
      </c>
      <c r="F7" s="87"/>
      <c r="G7" s="88" t="s">
        <v>125</v>
      </c>
    </row>
    <row r="8" spans="2:7" ht="15" x14ac:dyDescent="0.25">
      <c r="B8" s="18" t="s">
        <v>12</v>
      </c>
      <c r="C8" s="124"/>
      <c r="D8" s="124"/>
      <c r="E8" s="40" t="s">
        <v>126</v>
      </c>
      <c r="F8" s="40" t="s">
        <v>127</v>
      </c>
      <c r="G8" s="89"/>
    </row>
    <row r="9" spans="2:7" ht="21" customHeight="1" x14ac:dyDescent="0.25">
      <c r="B9" s="103" t="s">
        <v>74</v>
      </c>
      <c r="C9" s="104"/>
      <c r="D9" s="104"/>
      <c r="E9" s="104"/>
      <c r="F9" s="104"/>
      <c r="G9" s="104"/>
    </row>
    <row r="10" spans="2:7" s="56" customFormat="1" ht="15" x14ac:dyDescent="0.25">
      <c r="B10" s="107" t="s">
        <v>75</v>
      </c>
      <c r="C10" s="62" t="s">
        <v>76</v>
      </c>
      <c r="D10" s="62" t="s">
        <v>77</v>
      </c>
      <c r="E10" s="68">
        <v>5</v>
      </c>
      <c r="F10" s="67"/>
      <c r="G10" s="55">
        <f t="shared" ref="G10:G18" si="0">+F10/E10</f>
        <v>0</v>
      </c>
    </row>
    <row r="11" spans="2:7" s="56" customFormat="1" ht="15" x14ac:dyDescent="0.25">
      <c r="B11" s="107"/>
      <c r="C11" s="62" t="s">
        <v>78</v>
      </c>
      <c r="D11" s="62" t="s">
        <v>37</v>
      </c>
      <c r="E11" s="68">
        <v>4</v>
      </c>
      <c r="F11" s="47"/>
      <c r="G11" s="55">
        <f t="shared" si="0"/>
        <v>0</v>
      </c>
    </row>
    <row r="12" spans="2:7" s="56" customFormat="1" ht="15" x14ac:dyDescent="0.25">
      <c r="B12" s="107"/>
      <c r="C12" s="62" t="s">
        <v>79</v>
      </c>
      <c r="D12" s="62" t="s">
        <v>80</v>
      </c>
      <c r="E12" s="68">
        <v>2</v>
      </c>
      <c r="F12" s="50"/>
      <c r="G12" s="55">
        <f t="shared" si="0"/>
        <v>0</v>
      </c>
    </row>
    <row r="13" spans="2:7" s="56" customFormat="1" ht="15" x14ac:dyDescent="0.25">
      <c r="B13" s="107"/>
      <c r="C13" s="62" t="s">
        <v>81</v>
      </c>
      <c r="D13" s="62" t="s">
        <v>82</v>
      </c>
      <c r="E13" s="68">
        <v>3</v>
      </c>
      <c r="F13" s="50"/>
      <c r="G13" s="55">
        <f t="shared" si="0"/>
        <v>0</v>
      </c>
    </row>
    <row r="14" spans="2:7" ht="15" x14ac:dyDescent="0.25">
      <c r="B14" s="107"/>
      <c r="C14" s="3" t="s">
        <v>83</v>
      </c>
      <c r="D14" s="3" t="s">
        <v>58</v>
      </c>
      <c r="E14" s="20">
        <v>3</v>
      </c>
      <c r="F14" s="51"/>
      <c r="G14" s="43">
        <f t="shared" si="0"/>
        <v>0</v>
      </c>
    </row>
    <row r="15" spans="2:7" ht="15" x14ac:dyDescent="0.25">
      <c r="B15" s="107"/>
      <c r="C15" s="3" t="s">
        <v>84</v>
      </c>
      <c r="D15" s="3" t="s">
        <v>85</v>
      </c>
      <c r="E15" s="20">
        <v>95</v>
      </c>
      <c r="F15" s="51"/>
      <c r="G15" s="43">
        <f t="shared" si="0"/>
        <v>0</v>
      </c>
    </row>
    <row r="16" spans="2:7" ht="15" x14ac:dyDescent="0.25">
      <c r="B16" s="107"/>
      <c r="C16" s="3" t="s">
        <v>86</v>
      </c>
      <c r="D16" s="3" t="s">
        <v>85</v>
      </c>
      <c r="E16" s="20">
        <v>60</v>
      </c>
      <c r="F16" s="51"/>
      <c r="G16" s="43">
        <f t="shared" si="0"/>
        <v>0</v>
      </c>
    </row>
    <row r="17" spans="2:7" ht="15" x14ac:dyDescent="0.25">
      <c r="B17" s="107"/>
      <c r="C17" s="3" t="s">
        <v>87</v>
      </c>
      <c r="D17" s="3" t="s">
        <v>85</v>
      </c>
      <c r="E17" s="20">
        <v>65</v>
      </c>
      <c r="F17" s="51"/>
      <c r="G17" s="43">
        <f t="shared" si="0"/>
        <v>0</v>
      </c>
    </row>
    <row r="18" spans="2:7" ht="15" x14ac:dyDescent="0.25">
      <c r="B18" s="107"/>
      <c r="C18" s="3" t="s">
        <v>88</v>
      </c>
      <c r="D18" s="3" t="s">
        <v>85</v>
      </c>
      <c r="E18" s="20">
        <v>50</v>
      </c>
      <c r="F18" s="51"/>
      <c r="G18" s="43">
        <f t="shared" si="0"/>
        <v>0</v>
      </c>
    </row>
    <row r="19" spans="2:7" ht="15" x14ac:dyDescent="0.25"/>
    <row r="20" spans="2:7" ht="15" x14ac:dyDescent="0.25"/>
    <row r="21" spans="2:7" ht="15" x14ac:dyDescent="0.25"/>
    <row r="22" spans="2:7" ht="15" customHeight="1" x14ac:dyDescent="0.25"/>
    <row r="23" spans="2:7" ht="15" customHeight="1" x14ac:dyDescent="0.25"/>
    <row r="24" spans="2:7" ht="15" hidden="1" customHeight="1" x14ac:dyDescent="0.25"/>
    <row r="25" spans="2:7" ht="15" hidden="1" customHeight="1" x14ac:dyDescent="0.25"/>
  </sheetData>
  <sheetProtection algorithmName="SHA-512" hashValue="HoMOaWOFTkX6cWJCXsnLCYiD/rVYP5rzqRP3fZqFpOAzH+y2/QE0ArJgXDqdXvb5UtwskivMzbtdWfkLn/K1SQ==" saltValue="vmZ4fMonquRJgzpVu7kn3g==" spinCount="100000" sheet="1" objects="1" scenarios="1"/>
  <mergeCells count="10">
    <mergeCell ref="B9:G9"/>
    <mergeCell ref="B10:B18"/>
    <mergeCell ref="B1:G1"/>
    <mergeCell ref="B2:G2"/>
    <mergeCell ref="B3:G3"/>
    <mergeCell ref="B5:G5"/>
    <mergeCell ref="C7:C8"/>
    <mergeCell ref="D7:D8"/>
    <mergeCell ref="E7:F7"/>
    <mergeCell ref="G7:G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workbookViewId="0">
      <selection activeCell="B6" sqref="B6:G6"/>
    </sheetView>
  </sheetViews>
  <sheetFormatPr baseColWidth="10" defaultRowHeight="15" x14ac:dyDescent="0.25"/>
  <cols>
    <col min="2" max="2" width="34.7109375" bestFit="1" customWidth="1"/>
    <col min="3" max="3" width="23.5703125" bestFit="1" customWidth="1"/>
    <col min="4" max="4" width="13.140625" bestFit="1" customWidth="1"/>
    <col min="5" max="5" width="8.7109375" customWidth="1"/>
    <col min="6" max="7" width="12.7109375" customWidth="1"/>
  </cols>
  <sheetData>
    <row r="1" spans="2:7" ht="18" x14ac:dyDescent="0.25">
      <c r="B1" s="106" t="s">
        <v>8</v>
      </c>
      <c r="C1" s="106"/>
      <c r="D1" s="106"/>
      <c r="E1" s="106"/>
      <c r="F1" s="106"/>
      <c r="G1" s="106"/>
    </row>
    <row r="2" spans="2:7" ht="18" x14ac:dyDescent="0.25">
      <c r="B2" s="106" t="s">
        <v>9</v>
      </c>
      <c r="C2" s="106"/>
      <c r="D2" s="106"/>
      <c r="E2" s="106"/>
      <c r="F2" s="106"/>
      <c r="G2" s="106"/>
    </row>
    <row r="4" spans="2:7" ht="18" x14ac:dyDescent="0.25">
      <c r="B4" s="70" t="s">
        <v>114</v>
      </c>
      <c r="C4" s="70"/>
      <c r="D4" s="70"/>
      <c r="E4" s="70"/>
      <c r="F4" s="70"/>
      <c r="G4" s="70"/>
    </row>
    <row r="5" spans="2:7" ht="15" customHeight="1" x14ac:dyDescent="0.25"/>
    <row r="6" spans="2:7" x14ac:dyDescent="0.25">
      <c r="B6" s="130" t="s">
        <v>91</v>
      </c>
      <c r="C6" s="130"/>
      <c r="D6" s="130"/>
      <c r="E6" s="130"/>
      <c r="F6" s="130"/>
      <c r="G6" s="130"/>
    </row>
    <row r="7" spans="2:7" ht="15" customHeight="1" x14ac:dyDescent="0.25">
      <c r="E7" s="131"/>
      <c r="F7" s="132"/>
      <c r="G7" s="44"/>
    </row>
    <row r="8" spans="2:7" x14ac:dyDescent="0.25">
      <c r="B8" s="38" t="s">
        <v>11</v>
      </c>
      <c r="C8" s="123" t="s">
        <v>0</v>
      </c>
      <c r="D8" s="123" t="s">
        <v>1</v>
      </c>
      <c r="E8" s="86" t="s">
        <v>124</v>
      </c>
      <c r="F8" s="87"/>
      <c r="G8" s="88" t="s">
        <v>125</v>
      </c>
    </row>
    <row r="9" spans="2:7" ht="22.5" x14ac:dyDescent="0.25">
      <c r="B9" s="18" t="s">
        <v>12</v>
      </c>
      <c r="C9" s="124"/>
      <c r="D9" s="124"/>
      <c r="E9" s="40" t="s">
        <v>126</v>
      </c>
      <c r="F9" s="40" t="s">
        <v>127</v>
      </c>
      <c r="G9" s="89"/>
    </row>
    <row r="10" spans="2:7" x14ac:dyDescent="0.25">
      <c r="B10" s="125" t="s">
        <v>92</v>
      </c>
      <c r="C10" s="126"/>
      <c r="D10" s="126"/>
      <c r="E10" s="126"/>
      <c r="F10" s="126"/>
      <c r="G10" s="127"/>
    </row>
    <row r="11" spans="2:7" x14ac:dyDescent="0.25">
      <c r="B11" s="98" t="s">
        <v>93</v>
      </c>
      <c r="C11" s="22" t="s">
        <v>94</v>
      </c>
      <c r="D11" s="39" t="s">
        <v>95</v>
      </c>
      <c r="E11" s="23">
        <v>5</v>
      </c>
      <c r="F11" s="24"/>
      <c r="G11" s="133">
        <f>+IF(E11&gt;0,F11/E11,0)</f>
        <v>0</v>
      </c>
    </row>
    <row r="12" spans="2:7" ht="22.5" x14ac:dyDescent="0.25">
      <c r="B12" s="128"/>
      <c r="C12" s="22" t="s">
        <v>96</v>
      </c>
      <c r="D12" s="39" t="s">
        <v>97</v>
      </c>
      <c r="E12" s="23">
        <v>8</v>
      </c>
      <c r="F12" s="51"/>
      <c r="G12" s="133">
        <f>+IF(E12&gt;0,F12/E12,0)</f>
        <v>0</v>
      </c>
    </row>
    <row r="13" spans="2:7" x14ac:dyDescent="0.25">
      <c r="B13" s="128"/>
      <c r="C13" s="22" t="s">
        <v>98</v>
      </c>
      <c r="D13" s="39" t="s">
        <v>99</v>
      </c>
      <c r="E13" s="23">
        <v>8</v>
      </c>
      <c r="F13" s="51"/>
      <c r="G13" s="133">
        <f>+IF(E13&gt;0,F13/E13,0)</f>
        <v>0</v>
      </c>
    </row>
    <row r="14" spans="2:7" x14ac:dyDescent="0.25">
      <c r="B14" s="128"/>
      <c r="C14" s="22" t="s">
        <v>100</v>
      </c>
      <c r="D14" s="39" t="s">
        <v>6</v>
      </c>
      <c r="E14" s="23">
        <v>22</v>
      </c>
      <c r="F14" s="51"/>
      <c r="G14" s="133">
        <f>+IF(E14&gt;0,F14/E14,0)</f>
        <v>0</v>
      </c>
    </row>
    <row r="15" spans="2:7" x14ac:dyDescent="0.25">
      <c r="B15" s="128"/>
      <c r="C15" s="22" t="s">
        <v>101</v>
      </c>
      <c r="D15" s="39" t="s">
        <v>6</v>
      </c>
      <c r="E15" s="23">
        <v>0</v>
      </c>
      <c r="F15" s="51"/>
      <c r="G15" s="133">
        <f>+IF(E15&gt;0,F15/E15,0)</f>
        <v>0</v>
      </c>
    </row>
    <row r="16" spans="2:7" x14ac:dyDescent="0.25">
      <c r="B16" s="128"/>
      <c r="C16" s="22" t="s">
        <v>102</v>
      </c>
      <c r="D16" s="39" t="s">
        <v>6</v>
      </c>
      <c r="E16" s="23">
        <v>12</v>
      </c>
      <c r="F16" s="51"/>
      <c r="G16" s="133">
        <f>+IF(E16&gt;0,F16/E16,0)</f>
        <v>0</v>
      </c>
    </row>
    <row r="17" spans="2:7" x14ac:dyDescent="0.25">
      <c r="B17" s="128"/>
      <c r="C17" s="22" t="s">
        <v>103</v>
      </c>
      <c r="D17" s="39" t="s">
        <v>99</v>
      </c>
      <c r="E17" s="23">
        <v>10</v>
      </c>
      <c r="F17" s="51"/>
      <c r="G17" s="133">
        <f>+IF(E17&gt;0,F17/E17,0)</f>
        <v>0</v>
      </c>
    </row>
    <row r="18" spans="2:7" x14ac:dyDescent="0.25">
      <c r="B18" s="99"/>
      <c r="C18" s="22" t="s">
        <v>104</v>
      </c>
      <c r="D18" s="39" t="s">
        <v>99</v>
      </c>
      <c r="E18" s="23">
        <v>4</v>
      </c>
      <c r="F18" s="51"/>
      <c r="G18" s="133">
        <f>+IF(E18&gt;0,F18/E18,0)</f>
        <v>0</v>
      </c>
    </row>
    <row r="19" spans="2:7" x14ac:dyDescent="0.25">
      <c r="B19" s="129" t="s">
        <v>105</v>
      </c>
      <c r="C19" s="9" t="s">
        <v>106</v>
      </c>
      <c r="D19" s="9" t="s">
        <v>107</v>
      </c>
      <c r="E19" s="23">
        <v>5</v>
      </c>
      <c r="F19" s="51"/>
      <c r="G19" s="133">
        <f>+IF(E19&gt;0,F19/E19,0)</f>
        <v>0</v>
      </c>
    </row>
    <row r="20" spans="2:7" x14ac:dyDescent="0.25">
      <c r="B20" s="129"/>
      <c r="C20" s="9" t="s">
        <v>108</v>
      </c>
      <c r="D20" s="9" t="s">
        <v>109</v>
      </c>
      <c r="E20" s="23">
        <v>4</v>
      </c>
      <c r="F20" s="51"/>
      <c r="G20" s="133">
        <f>+IF(E20&gt;0,F20/E20,0)</f>
        <v>0</v>
      </c>
    </row>
    <row r="21" spans="2:7" x14ac:dyDescent="0.25">
      <c r="B21" s="129"/>
      <c r="C21" s="9" t="s">
        <v>110</v>
      </c>
      <c r="D21" s="9" t="s">
        <v>110</v>
      </c>
      <c r="E21" s="23">
        <v>1</v>
      </c>
      <c r="F21" s="51"/>
      <c r="G21" s="133">
        <f>+IF(E21&gt;0,F21/E21,0)</f>
        <v>0</v>
      </c>
    </row>
    <row r="22" spans="2:7" x14ac:dyDescent="0.25">
      <c r="B22" s="129"/>
      <c r="C22" s="9" t="s">
        <v>123</v>
      </c>
      <c r="D22" s="9" t="s">
        <v>111</v>
      </c>
      <c r="E22" s="23">
        <v>4</v>
      </c>
      <c r="F22" s="51"/>
      <c r="G22" s="133">
        <f>+IF(E22&gt;0,F22/E22,0)</f>
        <v>0</v>
      </c>
    </row>
    <row r="23" spans="2:7" x14ac:dyDescent="0.25">
      <c r="B23" s="129"/>
      <c r="C23" s="19" t="s">
        <v>112</v>
      </c>
      <c r="D23" s="19" t="s">
        <v>97</v>
      </c>
      <c r="E23" s="23">
        <v>8</v>
      </c>
      <c r="F23" s="51"/>
      <c r="G23" s="133">
        <f>+IF(E23&gt;0,F23/E23,0)</f>
        <v>0</v>
      </c>
    </row>
    <row r="24" spans="2:7" x14ac:dyDescent="0.25">
      <c r="B24" s="129"/>
      <c r="C24" s="19" t="s">
        <v>118</v>
      </c>
      <c r="D24" s="19" t="s">
        <v>113</v>
      </c>
      <c r="E24" s="23">
        <v>3</v>
      </c>
      <c r="F24" s="51"/>
      <c r="G24" s="133">
        <f>+IF(E24&gt;0,F24/E24,0)</f>
        <v>0</v>
      </c>
    </row>
  </sheetData>
  <sheetProtection algorithmName="SHA-512" hashValue="xwdEQMcyMBQbwB9KFmr44BGraaqLwlV+jelMgz4+pXEulQkT8yY/bSsRvs2SRV/ocnzGvkDLqDeVj4a5csEegQ==" saltValue="zxD2mI1/u1E+6YrXnijowg==" spinCount="100000" sheet="1" objects="1" scenarios="1"/>
  <mergeCells count="12">
    <mergeCell ref="B10:G10"/>
    <mergeCell ref="B11:B18"/>
    <mergeCell ref="B19:B24"/>
    <mergeCell ref="B1:G1"/>
    <mergeCell ref="B2:G2"/>
    <mergeCell ref="B4:G4"/>
    <mergeCell ref="B6:G6"/>
    <mergeCell ref="D8:D9"/>
    <mergeCell ref="C8:C9"/>
    <mergeCell ref="E7:F7"/>
    <mergeCell ref="E8:F8"/>
    <mergeCell ref="G8:G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Proyecto 1</vt:lpstr>
      <vt:lpstr>Proyecto 2</vt:lpstr>
      <vt:lpstr>Proyecto 3</vt:lpstr>
      <vt:lpstr>Proyecto 4</vt:lpstr>
      <vt:lpstr>Proyecto 5</vt:lpstr>
      <vt:lpstr>92 Acc Adm</vt:lpstr>
      <vt:lpstr>'92 Acc Adm'!Área_de_impresión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  <vt:lpstr>'92 Acc Adm'!Títulos_a_imprimir</vt:lpstr>
      <vt:lpstr>'Proyecto 1'!Títulos_a_imprimir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2017-04-24T01:22:13Z</cp:lastPrinted>
  <dcterms:created xsi:type="dcterms:W3CDTF">2017-04-04T14:26:42Z</dcterms:created>
  <dcterms:modified xsi:type="dcterms:W3CDTF">2018-11-13T21:13:14Z</dcterms:modified>
</cp:coreProperties>
</file>