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activeTab="5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  <sheet name="92 Gestión Adm" sheetId="6" r:id="rId6"/>
  </sheets>
  <definedNames>
    <definedName name="_xlnm.Print_Area" localSheetId="5">'92 Gestión Adm'!$B$10:$G$35</definedName>
    <definedName name="_xlnm.Print_Area" localSheetId="0">'Proyecto 1'!$B$9:$G$124</definedName>
    <definedName name="_xlnm.Print_Area" localSheetId="1">'Proyecto 2'!$B$11:$G$39</definedName>
    <definedName name="_xlnm.Print_Area" localSheetId="3">'Proyecto 4'!$B$1:$G$20</definedName>
    <definedName name="_xlnm.Print_Area" localSheetId="4">'Proyecto 5'!$B$10:$G$46</definedName>
    <definedName name="_xlnm.Print_Titles" localSheetId="5">'92 Gestión Adm'!$1:$9</definedName>
    <definedName name="_xlnm.Print_Titles" localSheetId="0">'Proyecto 1'!$1:$8</definedName>
    <definedName name="_xlnm.Print_Titles" localSheetId="1">'Proyecto 2'!$1:$10</definedName>
    <definedName name="_xlnm.Print_Titles" localSheetId="4">'Proyecto 5'!$1:$9</definedName>
  </definedNames>
  <calcPr calcId="125725"/>
</workbook>
</file>

<file path=xl/calcChain.xml><?xml version="1.0" encoding="utf-8"?>
<calcChain xmlns="http://schemas.openxmlformats.org/spreadsheetml/2006/main">
  <c r="G39" i="3"/>
  <c r="G46" i="5" l="1"/>
  <c r="G37"/>
  <c r="G38"/>
  <c r="G39"/>
  <c r="G40"/>
  <c r="G41"/>
  <c r="G42"/>
  <c r="G43"/>
  <c r="G44"/>
  <c r="G36"/>
  <c r="G23"/>
  <c r="G24"/>
  <c r="G25"/>
  <c r="G26"/>
  <c r="G27"/>
  <c r="G28"/>
  <c r="G29"/>
  <c r="G30"/>
  <c r="G31"/>
  <c r="G32"/>
  <c r="G33"/>
  <c r="G34"/>
  <c r="G22"/>
  <c r="G18"/>
  <c r="G19"/>
  <c r="G20"/>
  <c r="G17"/>
  <c r="G15"/>
  <c r="G14"/>
  <c r="G20" i="4"/>
  <c r="G18"/>
  <c r="G17"/>
  <c r="G12"/>
  <c r="G13"/>
  <c r="G14"/>
  <c r="G15"/>
  <c r="G11"/>
  <c r="G28" i="3"/>
  <c r="G29"/>
  <c r="G30"/>
  <c r="G31"/>
  <c r="G32"/>
  <c r="G33"/>
  <c r="G34"/>
  <c r="G35"/>
  <c r="G36"/>
  <c r="G37"/>
  <c r="G27"/>
  <c r="G18"/>
  <c r="G19"/>
  <c r="G20"/>
  <c r="G21"/>
  <c r="G22"/>
  <c r="G23"/>
  <c r="G24"/>
  <c r="G25"/>
  <c r="G17"/>
  <c r="G13"/>
  <c r="G14"/>
  <c r="G12"/>
  <c r="G37" i="2"/>
  <c r="G38"/>
  <c r="G39"/>
  <c r="G36"/>
  <c r="G33"/>
  <c r="G34"/>
  <c r="G32"/>
  <c r="G17"/>
  <c r="G18"/>
  <c r="G19"/>
  <c r="G20"/>
  <c r="G21"/>
  <c r="G22"/>
  <c r="G23"/>
  <c r="G24"/>
  <c r="G25"/>
  <c r="G26"/>
  <c r="G27"/>
  <c r="G28"/>
  <c r="G29"/>
  <c r="G30"/>
  <c r="G16"/>
  <c r="G14"/>
  <c r="G12"/>
  <c r="G120" i="1"/>
  <c r="G121"/>
  <c r="G122"/>
  <c r="G123"/>
  <c r="G124"/>
  <c r="G119"/>
  <c r="G104"/>
  <c r="G105"/>
  <c r="G106"/>
  <c r="G107"/>
  <c r="G108"/>
  <c r="G109"/>
  <c r="G110"/>
  <c r="G111"/>
  <c r="G112"/>
  <c r="G113"/>
  <c r="G114"/>
  <c r="G115"/>
  <c r="G116"/>
  <c r="G117"/>
  <c r="G103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54"/>
  <c r="G51"/>
  <c r="G52"/>
  <c r="G50"/>
  <c r="G44"/>
  <c r="G45"/>
  <c r="G46"/>
  <c r="G47"/>
  <c r="G48"/>
  <c r="G43"/>
  <c r="G25"/>
  <c r="G26"/>
  <c r="G27"/>
  <c r="G28"/>
  <c r="G29"/>
  <c r="G30"/>
  <c r="G31"/>
  <c r="G32"/>
  <c r="G33"/>
  <c r="G34"/>
  <c r="G35"/>
  <c r="G36"/>
  <c r="G37"/>
  <c r="G38"/>
  <c r="G39"/>
  <c r="G40"/>
  <c r="G41"/>
  <c r="G24"/>
  <c r="G18"/>
  <c r="G19"/>
  <c r="G20"/>
  <c r="G21"/>
  <c r="G22"/>
  <c r="G17"/>
  <c r="G11"/>
  <c r="G12"/>
  <c r="G13"/>
  <c r="G14"/>
  <c r="G15"/>
  <c r="G10"/>
  <c r="G12" i="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1"/>
  <c r="G12" i="5" l="1"/>
  <c r="G11"/>
  <c r="G13" i="2"/>
</calcChain>
</file>

<file path=xl/comments1.xml><?xml version="1.0" encoding="utf-8"?>
<comments xmlns="http://schemas.openxmlformats.org/spreadsheetml/2006/main">
  <authors>
    <author>Keyla Mora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Keyla Mora:</t>
        </r>
        <r>
          <rPr>
            <sz val="9"/>
            <color indexed="81"/>
            <rFont val="Tahoma"/>
            <family val="2"/>
          </rPr>
          <t xml:space="preserve">
Evaluar si se abre el proyecto 6 en Servicios Conexos</t>
        </r>
      </text>
    </comment>
  </commentList>
</comments>
</file>

<file path=xl/sharedStrings.xml><?xml version="1.0" encoding="utf-8"?>
<sst xmlns="http://schemas.openxmlformats.org/spreadsheetml/2006/main" count="617" uniqueCount="272">
  <si>
    <t>Producto</t>
  </si>
  <si>
    <t>Meta</t>
  </si>
  <si>
    <t>Comisiones</t>
  </si>
  <si>
    <t xml:space="preserve">Comision </t>
  </si>
  <si>
    <t>Convenios</t>
  </si>
  <si>
    <t>Reuniones extraordinarias consejo nucleo.</t>
  </si>
  <si>
    <t>Reuniones ordinarias consejo nucleo.</t>
  </si>
  <si>
    <t xml:space="preserve">Graduados </t>
  </si>
  <si>
    <t xml:space="preserve">Alumnos </t>
  </si>
  <si>
    <t>Alumnos</t>
  </si>
  <si>
    <t xml:space="preserve">00004 - Desarrollo y fomento del pregrado </t>
  </si>
  <si>
    <t>Cursos Intensivos</t>
  </si>
  <si>
    <t>Alumnos atendidos</t>
  </si>
  <si>
    <t>Estudiantes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</si>
  <si>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</si>
  <si>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</si>
  <si>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</si>
  <si>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</si>
  <si>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</si>
  <si>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</si>
  <si>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</si>
  <si>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</si>
  <si>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>Acto</t>
  </si>
  <si>
    <t>S/C134 Farmacia (NURR)</t>
  </si>
  <si>
    <t>014 - Formacion de Licenciados o equivalentes en Ciencias Sociales</t>
  </si>
  <si>
    <t>S/C064 Comunicación Social (Trujillo)</t>
  </si>
  <si>
    <t>Proyecto:02    Formación de los estudiantes en Postgrado o estudios avanzados</t>
  </si>
  <si>
    <t>02001 Formación de Especialistas</t>
  </si>
  <si>
    <t xml:space="preserve">Graduados  </t>
  </si>
  <si>
    <t xml:space="preserve">Alumno  </t>
  </si>
  <si>
    <t>Nuevos inscritos</t>
  </si>
  <si>
    <t>02004 Formación en Estudios no Conducentes a Grado Académico</t>
  </si>
  <si>
    <t>00704 Desarrollo Regional</t>
  </si>
  <si>
    <t>02056-  Docencia de la Geografia y las Ciencias de la tierra</t>
  </si>
  <si>
    <t>00887 - Literatura Latinoamericana</t>
  </si>
  <si>
    <t xml:space="preserve">0009- Investigaciones en Interdisciplinarias </t>
  </si>
  <si>
    <t>04005 Estaciones Experimentales</t>
  </si>
  <si>
    <t xml:space="preserve">Alumno </t>
  </si>
  <si>
    <t xml:space="preserve">05006 - Diplomados y Programas </t>
  </si>
  <si>
    <t>Otras Atenciones</t>
  </si>
  <si>
    <t>Atencion</t>
  </si>
  <si>
    <t>Entrevistas</t>
  </si>
  <si>
    <t>05007 - Sistema de Transporte Estudiantil</t>
  </si>
  <si>
    <t>Alumns atendidos</t>
  </si>
  <si>
    <t>Grupos Culturales Existentes</t>
  </si>
  <si>
    <t>Grupo</t>
  </si>
  <si>
    <t>05004 Desarrollo de Actividades Deportivas</t>
  </si>
  <si>
    <t>Disciplinas deportivas</t>
  </si>
  <si>
    <t>Eventos Deportivos Invitacionales</t>
  </si>
  <si>
    <t>05005 - Desarrollo de Actividades Socio-Culturales</t>
  </si>
  <si>
    <t>Obra</t>
  </si>
  <si>
    <t>Exposiciones</t>
  </si>
  <si>
    <t>Evento</t>
  </si>
  <si>
    <t>Personas</t>
  </si>
  <si>
    <t>Programas Radiales</t>
  </si>
  <si>
    <t>Programa</t>
  </si>
  <si>
    <t>Obras puestas en Escena</t>
  </si>
  <si>
    <t>Presentaciones de Danza</t>
  </si>
  <si>
    <t>S/C001 Artes Literarias</t>
  </si>
  <si>
    <t>Actividades literarias</t>
  </si>
  <si>
    <t xml:space="preserve">Publicaciones Editadas </t>
  </si>
  <si>
    <t>Recitales de Poesia</t>
  </si>
  <si>
    <t>Actividad</t>
  </si>
  <si>
    <t>92001 Apoyo institucional a las acciones especificas de los proyectos del organismo</t>
  </si>
  <si>
    <t>00001 Servicios Generales</t>
  </si>
  <si>
    <t>Reparaciones Mecanicas</t>
  </si>
  <si>
    <t>Servicio de Electricidad</t>
  </si>
  <si>
    <t>Servicio</t>
  </si>
  <si>
    <t>M2</t>
  </si>
  <si>
    <t>Personal Administrativo</t>
  </si>
  <si>
    <t>Informes</t>
  </si>
  <si>
    <t>Personal Docente Contratado</t>
  </si>
  <si>
    <t>Personal Docente Ordinario</t>
  </si>
  <si>
    <t>Personal obrero</t>
  </si>
  <si>
    <t>Boletin</t>
  </si>
  <si>
    <t>Memoria y cuenta</t>
  </si>
  <si>
    <t>Plan Operativo</t>
  </si>
  <si>
    <t>03001 Desarrollo de proyectos de investigación</t>
  </si>
  <si>
    <t>Proyecto FONACIT</t>
  </si>
  <si>
    <t>UNIVERSIDAD DE LOS ANDES</t>
  </si>
  <si>
    <t>EJERCICIO FISCAL 2018</t>
  </si>
  <si>
    <t>Proyecto 01: Ingreso, Prosecución y egreso de los estudiantes en Pregrado.</t>
  </si>
  <si>
    <t>Acción</t>
  </si>
  <si>
    <t>Denominación</t>
  </si>
  <si>
    <t>01002 - Prosecución de Estudiantes en formación de TSU y licenciados o su equivalente tanto PNF como carreras.</t>
  </si>
  <si>
    <t xml:space="preserve">00001 - Dirección y coordinación </t>
  </si>
  <si>
    <t>Reunión</t>
  </si>
  <si>
    <t>Actos Académicos de Grados</t>
  </si>
  <si>
    <t>10600 - Tecnología Agrícola</t>
  </si>
  <si>
    <t>10601 - Tecnología Pecuaria</t>
  </si>
  <si>
    <t xml:space="preserve">10598-  Ingeniería Civil (Trujillo) </t>
  </si>
  <si>
    <t xml:space="preserve">10594-  Ingeniería de Sistemas (Trujillo) </t>
  </si>
  <si>
    <t xml:space="preserve">10595-  Ingeniería Eléctrica (Trujillo) </t>
  </si>
  <si>
    <t xml:space="preserve">10593-  Ingeniería Geológica (Trujillo) </t>
  </si>
  <si>
    <t xml:space="preserve">12532  Ingeniería Mecánica (Trujillo) </t>
  </si>
  <si>
    <t xml:space="preserve">10597 Ingeniería Química (Trujillo) </t>
  </si>
  <si>
    <t>010 - Formación deLicenciados o equivalentes en Ingeniería, Arquitectura y Tecnología</t>
  </si>
  <si>
    <t>013 - Formación de licenciados o equivalentes en ciencias de la educación</t>
  </si>
  <si>
    <t xml:space="preserve">Cambio de Núcleo </t>
  </si>
  <si>
    <t xml:space="preserve">13075 Educación - Básica Integral (Trujillo)
</t>
  </si>
  <si>
    <t xml:space="preserve">S/C018 Educación - Agropecuaria Rural y Comunitaria (Trujillo)
</t>
  </si>
  <si>
    <t>10604 Educación Biología y Química (Trujillo)</t>
  </si>
  <si>
    <t>10607 Educación Castellano y Literatura (Trujillo)</t>
  </si>
  <si>
    <t>S/C066 Educación Ciencias de la Salud (Prog. Form.  Doc. Tujillo)</t>
  </si>
  <si>
    <t>S/C067 Educación Ciencias Naturales Matematicas y Tecn. (Prog. Form.  Doc. Tujillo)</t>
  </si>
  <si>
    <t>S/C068 Educación Ciencias Sociales (Prog. Form.  Doc. Tujillo)</t>
  </si>
  <si>
    <t>S/C069 Educación Ecología y Educación Ambiental (Prog. Form.  Doc. Tujillo)</t>
  </si>
  <si>
    <t>S/C070 Educación para el trabajo y Desarrollo Endógeno (Prog. Form.  Doc. Tujillo)</t>
  </si>
  <si>
    <t>13393 Educación - Física y Matemáticas  (Tujillo)</t>
  </si>
  <si>
    <t>10606 Educación - Geografía e Historia (Tujillo)</t>
  </si>
  <si>
    <t>10603 Educación - Geografía y Ciencias de la Tierra (Tujillo)</t>
  </si>
  <si>
    <t>S/C113 Educación - Integral (Prog. Profecionalización Tujillo)</t>
  </si>
  <si>
    <t>S/C071 Educación-Lenguas Cultura e Idiomas (Prog. Profecionalización Tujillo)</t>
  </si>
  <si>
    <t>Matrícula en prosecución</t>
  </si>
  <si>
    <t>Matrícula</t>
  </si>
  <si>
    <t>10608 Educación-Lenguas Extranjeras (Tujillo)</t>
  </si>
  <si>
    <t>13746 Educación- Preescolar  (Tujillo)</t>
  </si>
  <si>
    <t>10611 Administración de Empresas (Trujillo)</t>
  </si>
  <si>
    <t>10610 Contaduría Pública (Trujillo)</t>
  </si>
  <si>
    <t>10609 Economía (Trujillo)</t>
  </si>
  <si>
    <t>01004 Desarrollo de Proyectos Socio- Integradores y Socio - Comunitarios</t>
  </si>
  <si>
    <t>99999 Prestación de Servicio Comunitario</t>
  </si>
  <si>
    <t>Estudiantes en Servicio Comunitario</t>
  </si>
  <si>
    <t>Estudiantes que culminaron Servicio Comunitario</t>
  </si>
  <si>
    <t xml:space="preserve">02596- Educación para la promoción de la Salud Comunitaria 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</si>
  <si>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</si>
  <si>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</si>
  <si>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>02002 Formación en Magister</t>
  </si>
  <si>
    <t>99998 Curso no conducente a grado</t>
  </si>
  <si>
    <t>Curso no conducente a grado</t>
  </si>
  <si>
    <t>Curso</t>
  </si>
  <si>
    <t>Matrícula Activa</t>
  </si>
  <si>
    <t>99999 Curso de ampliación</t>
  </si>
  <si>
    <t>Proyecto 03:   Investigación y Creación Intelectual</t>
  </si>
  <si>
    <t>00001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</si>
  <si>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</si>
  <si>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</si>
  <si>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 xml:space="preserve">Proyecto </t>
  </si>
  <si>
    <t xml:space="preserve">Investigación                                                                                                  </t>
  </si>
  <si>
    <t xml:space="preserve">Investigación     </t>
  </si>
  <si>
    <t xml:space="preserve">03002 Publicación del Conocimiento </t>
  </si>
  <si>
    <t>018 Promoción y difusión de la investigación en Interdisciplinaria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</si>
  <si>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</si>
  <si>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</si>
  <si>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</si>
  <si>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</si>
  <si>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</si>
  <si>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</si>
  <si>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</si>
  <si>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</si>
  <si>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</si>
  <si>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</si>
  <si>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</si>
  <si>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</si>
  <si>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>Núcleo Universitario Rafael Rangel N°0301</t>
  </si>
  <si>
    <t>00682- Protozoología</t>
  </si>
  <si>
    <t>00881 Gerencia de la Educación</t>
  </si>
  <si>
    <t>03003 Implementación, aplicación y desarrollo de Proyectos Socio-comunitarios y Socio-productivos:</t>
  </si>
  <si>
    <t>Implementación de investigaciones</t>
  </si>
  <si>
    <t>Aplicación de Investigaciones</t>
  </si>
  <si>
    <t>Aplicaciones</t>
  </si>
  <si>
    <t>Aplicación en comunidades</t>
  </si>
  <si>
    <t>Comunidades</t>
  </si>
  <si>
    <t>00006 Programa la ULA va a la escuela y al liceo</t>
  </si>
  <si>
    <t>Alumno</t>
  </si>
  <si>
    <t>Escuelas y Liceos atendidos</t>
  </si>
  <si>
    <t>Escuela</t>
  </si>
  <si>
    <t>Municipio</t>
  </si>
  <si>
    <t>Municipio beneficiados</t>
  </si>
  <si>
    <t>Programa Creación e Imaginación</t>
  </si>
  <si>
    <t>Programa Extensión Agrícola</t>
  </si>
  <si>
    <t>Programa Ecológico Ambiental</t>
  </si>
  <si>
    <t>Programa Salud y Educación</t>
  </si>
  <si>
    <t>Programa Tradiciones y Tecnología</t>
  </si>
  <si>
    <t>Comunidad beneficiadas</t>
  </si>
  <si>
    <t>00001 - Proyección Social</t>
  </si>
  <si>
    <t>03004 Acompañamiento profesional y técnico</t>
  </si>
  <si>
    <t>00001 Asesorías, contratos y proyectos</t>
  </si>
  <si>
    <t xml:space="preserve">Asesoría / Estudios </t>
  </si>
  <si>
    <t>Proyecto: 04- Servicio, Asistencia y Apoyo Académico</t>
  </si>
  <si>
    <t>04001 Servicio de Orientación, Asesoria Académica y desempeño estudiantil</t>
  </si>
  <si>
    <t>00001 Atención Psicopedagógica</t>
  </si>
  <si>
    <t>Atención Estudiantes de Nuevo Ingreso</t>
  </si>
  <si>
    <t>Atención</t>
  </si>
  <si>
    <t>Atención psicosocial</t>
  </si>
  <si>
    <t>Atención Vocacional</t>
  </si>
  <si>
    <t xml:space="preserve">00004 Servicio para la formación del trabajo </t>
  </si>
  <si>
    <t>Pasantía</t>
  </si>
  <si>
    <t>04003 Laboratorios</t>
  </si>
  <si>
    <t>Laboratorios</t>
  </si>
  <si>
    <t xml:space="preserve">Servicios ofertados                       </t>
  </si>
  <si>
    <t>Estudiantes en laboratorio</t>
  </si>
  <si>
    <t>Estudiante</t>
  </si>
  <si>
    <t>00001 Estaciones experimentales y prácticas de Campo</t>
  </si>
  <si>
    <t>Alumnos en práctica de campo</t>
  </si>
  <si>
    <t>Proyecto:05  Servicio de soporte y apoyo a la prosecución estudiantil</t>
  </si>
  <si>
    <t>05001 - Apoyo Socio económico</t>
  </si>
  <si>
    <t>00005- Preparadurías</t>
  </si>
  <si>
    <t>Alumnos preparadores y asistentes de Investigación</t>
  </si>
  <si>
    <t>00004- Ayudas Económicas</t>
  </si>
  <si>
    <t>Ayudas económicas para evento</t>
  </si>
  <si>
    <t>05002 - Apoyo al sistema de salud integral al estudiante</t>
  </si>
  <si>
    <t>00001 Atención Médica Directa Ambulatoria</t>
  </si>
  <si>
    <t>00002 Servicio de Salud FAMES</t>
  </si>
  <si>
    <t>S/C004 Divulgación y Desarrollo Deportivo</t>
  </si>
  <si>
    <t>Disciplina</t>
  </si>
  <si>
    <t>00002 Artes escénicas</t>
  </si>
  <si>
    <t>Obras títeres en escena</t>
  </si>
  <si>
    <t>Obras teatrales en escena</t>
  </si>
  <si>
    <t>00006 Exposiciones</t>
  </si>
  <si>
    <t>Exposición</t>
  </si>
  <si>
    <t>00008 Artes Audiovisuales</t>
  </si>
  <si>
    <t>Presentaciones Cine Club (Núcleos)</t>
  </si>
  <si>
    <t>Presentación</t>
  </si>
  <si>
    <t>Público Atendido</t>
  </si>
  <si>
    <t>00009 Artes Auditivas</t>
  </si>
  <si>
    <t>Presentaciones Grupo Coral</t>
  </si>
  <si>
    <t>00011 Artes del Movimiento</t>
  </si>
  <si>
    <t>00001 Extensión Académica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</si>
  <si>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</si>
  <si>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</si>
  <si>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</si>
  <si>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</si>
  <si>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</si>
  <si>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</si>
  <si>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</si>
  <si>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</si>
  <si>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</si>
  <si>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</si>
  <si>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</si>
  <si>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</si>
  <si>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</si>
  <si>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00001 Servicio de Transporte estudiantil</t>
  </si>
  <si>
    <t>Presentaciones Teatrales</t>
  </si>
  <si>
    <t>Proyecto: 92 - Gestión Administrativa</t>
  </si>
  <si>
    <t>00002 Coordinación de Asuntos Administrativos</t>
  </si>
  <si>
    <t>Evaluación Institucional</t>
  </si>
  <si>
    <t>Evaluación</t>
  </si>
  <si>
    <t>Formular y aprobar presupuesto</t>
  </si>
  <si>
    <t>Presupuesto</t>
  </si>
  <si>
    <t>Servicios de Aseo y Mentenimiento (cantidades)</t>
  </si>
  <si>
    <t>Servicios de Aseo y Mentenimiento (área)</t>
  </si>
  <si>
    <t>Servicio de Jardinería (área)</t>
  </si>
  <si>
    <t>Servicio de Jardinería (cantidades)</t>
  </si>
  <si>
    <t>Servicio de Refrigeración</t>
  </si>
  <si>
    <t>Servicio Telefónico prestado</t>
  </si>
  <si>
    <t>Servicio de Carpintería</t>
  </si>
  <si>
    <t>Servicio de Herrería</t>
  </si>
  <si>
    <t>Servicio de Plomería</t>
  </si>
  <si>
    <t>Personal Docente Jubilado</t>
  </si>
  <si>
    <t>Personal Técnico</t>
  </si>
  <si>
    <t>Rendiciones Presupuestarias</t>
  </si>
  <si>
    <t>Auditorías Académicas</t>
  </si>
  <si>
    <t xml:space="preserve">Auditoría </t>
  </si>
  <si>
    <t>Informes de Gestión Administrativa</t>
  </si>
  <si>
    <t>Personal</t>
  </si>
  <si>
    <t xml:space="preserve">00055 Planificación y Presupuesto </t>
  </si>
  <si>
    <t>Boletín Estadístico Anual</t>
  </si>
  <si>
    <t>003 - Formación de TSU en Ciencias del Agro y del Mar</t>
  </si>
  <si>
    <t>011 - Formación deLicenciados o equivalentes en Ciencias del Agro y del Mar</t>
  </si>
  <si>
    <t xml:space="preserve">10599- Ingeniería Agrícola (Trujillo) </t>
  </si>
  <si>
    <t xml:space="preserve">13790- Ingeniería de la producción en Agroecosisemas (Trujillo) </t>
  </si>
  <si>
    <t>012 - Formación deLicenciados o equivalentes en Ciencias de la Salud</t>
  </si>
  <si>
    <t xml:space="preserve">S/C162 Derecho (Trujillo)
</t>
  </si>
  <si>
    <t>Participación en juegos nacionales</t>
  </si>
  <si>
    <t xml:space="preserve">Participación en juegos internacionales </t>
  </si>
  <si>
    <t>02003 Formación de Doctores</t>
  </si>
  <si>
    <t>00880 Ciencias de la Educación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</si>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</sst>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3" fillId="0" borderId="0" applyFont="0" applyFill="0" applyBorder="0" applyAlignment="0" applyProtection="0"/>
  </cellStyleXfs>
  <cellXfs count="1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3" fontId="6" fillId="0" borderId="2" xfId="1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3" fontId="6" fillId="0" borderId="2" xfId="1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4" fillId="0" borderId="6" xfId="0" applyFont="1" applyBorder="1" applyAlignment="1" applyProtection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9" fontId="0" fillId="0" borderId="0" xfId="2" applyFont="1" applyProtection="1"/>
    <xf numFmtId="9" fontId="3" fillId="3" borderId="6" xfId="2" applyFont="1" applyFill="1" applyBorder="1" applyAlignment="1" applyProtection="1">
      <alignment horizontal="center" vertical="center"/>
    </xf>
    <xf numFmtId="9" fontId="6" fillId="0" borderId="2" xfId="2" applyFont="1" applyFill="1" applyBorder="1" applyAlignment="1" applyProtection="1">
      <alignment horizontal="center" vertical="center" wrapText="1"/>
    </xf>
    <xf numFmtId="9" fontId="3" fillId="3" borderId="0" xfId="2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1" fillId="2" borderId="2" xfId="0" applyFont="1" applyFill="1" applyBorder="1" applyAlignment="1" applyProtection="1">
      <alignment horizontal="center" vertical="center"/>
    </xf>
    <xf numFmtId="9" fontId="2" fillId="0" borderId="2" xfId="2" applyFont="1" applyBorder="1" applyAlignment="1" applyProtection="1">
      <alignment horizontal="center"/>
    </xf>
    <xf numFmtId="9" fontId="4" fillId="0" borderId="6" xfId="2" applyFont="1" applyBorder="1" applyAlignment="1" applyProtection="1">
      <alignment horizontal="center"/>
    </xf>
    <xf numFmtId="9" fontId="0" fillId="0" borderId="0" xfId="2" applyFont="1"/>
    <xf numFmtId="9" fontId="2" fillId="3" borderId="2" xfId="2" applyFont="1" applyFill="1" applyBorder="1" applyAlignment="1">
      <alignment horizontal="center"/>
    </xf>
    <xf numFmtId="9" fontId="2" fillId="3" borderId="2" xfId="2" applyFont="1" applyFill="1" applyBorder="1" applyAlignment="1">
      <alignment horizontal="center" vertical="center"/>
    </xf>
    <xf numFmtId="9" fontId="1" fillId="0" borderId="0" xfId="2" applyFont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9" fontId="2" fillId="0" borderId="6" xfId="2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9" fontId="2" fillId="0" borderId="2" xfId="2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9" fontId="2" fillId="0" borderId="0" xfId="2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top"/>
    </xf>
    <xf numFmtId="0" fontId="8" fillId="2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9" fontId="3" fillId="2" borderId="1" xfId="2" applyFont="1" applyFill="1" applyBorder="1" applyAlignment="1" applyProtection="1">
      <alignment horizontal="center" vertical="center" wrapText="1"/>
    </xf>
    <xf numFmtId="9" fontId="3" fillId="2" borderId="6" xfId="2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9" fontId="8" fillId="2" borderId="0" xfId="2" applyFont="1" applyFill="1" applyAlignment="1" applyProtection="1">
      <alignment horizontal="center" vertical="top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</cellXfs>
  <cellStyles count="3">
    <cellStyle name="Normal" xfId="0" builtinId="0"/>
    <cellStyle name="Normal_Formas Instructivo N° 19" xfId="1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opLeftCell="A27" workbookViewId="0">
      <selection activeCell="F119" sqref="F119:F124"/>
    </sheetView>
  </sheetViews>
  <sheetFormatPr baseColWidth="10" defaultColWidth="0" defaultRowHeight="15" zeroHeight="1"/>
  <cols>
    <col min="1" max="1" width="11.42578125" style="6" customWidth="1"/>
    <col min="2" max="2" width="33.7109375" style="6" customWidth="1"/>
    <col min="3" max="3" width="29.7109375" style="6" customWidth="1"/>
    <col min="4" max="4" width="14.140625" style="6" bestFit="1" customWidth="1"/>
    <col min="5" max="5" width="11.42578125" style="6" customWidth="1"/>
    <col min="6" max="6" width="8.7109375" style="6" customWidth="1"/>
    <col min="7" max="7" width="12.42578125" style="41" customWidth="1"/>
    <col min="8" max="8" width="11.42578125" style="6" customWidth="1"/>
    <col min="9" max="16384" width="11.42578125" style="6" hidden="1"/>
  </cols>
  <sheetData>
    <row r="1" spans="2:7" ht="18">
      <c r="B1" s="82" t="s">
        <v>79</v>
      </c>
      <c r="C1" s="82"/>
      <c r="D1" s="82"/>
      <c r="E1" s="82"/>
      <c r="F1" s="82"/>
      <c r="G1" s="82"/>
    </row>
    <row r="2" spans="2:7" ht="18">
      <c r="B2" s="82" t="s">
        <v>80</v>
      </c>
      <c r="C2" s="82"/>
      <c r="D2" s="82"/>
      <c r="E2" s="82"/>
      <c r="F2" s="82"/>
      <c r="G2" s="82"/>
    </row>
    <row r="3" spans="2:7" ht="18">
      <c r="B3" s="83" t="s">
        <v>154</v>
      </c>
      <c r="C3" s="83"/>
      <c r="D3" s="83"/>
      <c r="E3" s="83"/>
      <c r="F3" s="83"/>
      <c r="G3" s="83"/>
    </row>
    <row r="4" spans="2:7">
      <c r="B4" s="29"/>
    </row>
    <row r="5" spans="2:7">
      <c r="B5" s="84" t="s">
        <v>81</v>
      </c>
      <c r="C5" s="84"/>
      <c r="D5" s="84"/>
      <c r="E5" s="84"/>
      <c r="F5" s="84"/>
      <c r="G5" s="84"/>
    </row>
    <row r="6" spans="2:7">
      <c r="C6" s="7"/>
      <c r="D6" s="7"/>
    </row>
    <row r="7" spans="2:7">
      <c r="B7" s="34" t="s">
        <v>82</v>
      </c>
      <c r="C7" s="85" t="s">
        <v>0</v>
      </c>
      <c r="D7" s="85" t="s">
        <v>1</v>
      </c>
      <c r="E7" s="89" t="s">
        <v>268</v>
      </c>
      <c r="F7" s="90"/>
      <c r="G7" s="87" t="s">
        <v>271</v>
      </c>
    </row>
    <row r="8" spans="2:7" ht="22.5" customHeight="1">
      <c r="B8" s="35" t="s">
        <v>83</v>
      </c>
      <c r="C8" s="86"/>
      <c r="D8" s="86"/>
      <c r="E8" s="40" t="s">
        <v>269</v>
      </c>
      <c r="F8" s="40" t="s">
        <v>270</v>
      </c>
      <c r="G8" s="88"/>
    </row>
    <row r="9" spans="2:7">
      <c r="B9" s="75" t="s">
        <v>84</v>
      </c>
      <c r="C9" s="76"/>
      <c r="D9" s="76"/>
      <c r="E9" s="76"/>
      <c r="F9" s="76"/>
      <c r="G9" s="77"/>
    </row>
    <row r="10" spans="2:7">
      <c r="B10" s="78" t="s">
        <v>85</v>
      </c>
      <c r="C10" s="33" t="s">
        <v>2</v>
      </c>
      <c r="D10" s="8" t="s">
        <v>3</v>
      </c>
      <c r="E10" s="45">
        <v>32</v>
      </c>
      <c r="F10" s="12"/>
      <c r="G10" s="42">
        <f>+IF(E10&gt;0,F10/E10,0)</f>
        <v>0</v>
      </c>
    </row>
    <row r="11" spans="2:7">
      <c r="B11" s="78"/>
      <c r="C11" s="9" t="s">
        <v>4</v>
      </c>
      <c r="D11" s="9" t="s">
        <v>4</v>
      </c>
      <c r="E11" s="45">
        <v>16</v>
      </c>
      <c r="F11" s="12"/>
      <c r="G11" s="42">
        <f t="shared" ref="G11:G74" si="0">+IF(E11&gt;0,F11/E11,0)</f>
        <v>0</v>
      </c>
    </row>
    <row r="12" spans="2:7" ht="22.5">
      <c r="B12" s="78"/>
      <c r="C12" s="38" t="s">
        <v>5</v>
      </c>
      <c r="D12" s="9" t="s">
        <v>86</v>
      </c>
      <c r="E12" s="45">
        <v>8</v>
      </c>
      <c r="F12" s="12"/>
      <c r="G12" s="42">
        <f t="shared" si="0"/>
        <v>0</v>
      </c>
    </row>
    <row r="13" spans="2:7">
      <c r="B13" s="78"/>
      <c r="C13" s="38" t="s">
        <v>6</v>
      </c>
      <c r="D13" s="9" t="s">
        <v>86</v>
      </c>
      <c r="E13" s="45">
        <v>42</v>
      </c>
      <c r="F13" s="12"/>
      <c r="G13" s="42">
        <f t="shared" si="0"/>
        <v>0</v>
      </c>
    </row>
    <row r="14" spans="2:7">
      <c r="B14" s="30"/>
      <c r="C14" s="33" t="s">
        <v>87</v>
      </c>
      <c r="D14" s="8" t="s">
        <v>22</v>
      </c>
      <c r="E14" s="45">
        <v>2</v>
      </c>
      <c r="F14" s="12"/>
      <c r="G14" s="42">
        <f t="shared" si="0"/>
        <v>0</v>
      </c>
    </row>
    <row r="15" spans="2:7">
      <c r="B15" s="32" t="s">
        <v>10</v>
      </c>
      <c r="C15" s="10" t="s">
        <v>11</v>
      </c>
      <c r="D15" s="11" t="s">
        <v>12</v>
      </c>
      <c r="E15" s="45">
        <v>800</v>
      </c>
      <c r="F15" s="12"/>
      <c r="G15" s="42">
        <f t="shared" si="0"/>
        <v>0</v>
      </c>
    </row>
    <row r="16" spans="2:7">
      <c r="B16" s="79" t="s">
        <v>258</v>
      </c>
      <c r="C16" s="80"/>
      <c r="D16" s="80"/>
      <c r="E16" s="80"/>
      <c r="F16" s="80"/>
      <c r="G16" s="81"/>
    </row>
    <row r="17" spans="2:7">
      <c r="B17" s="72" t="s">
        <v>88</v>
      </c>
      <c r="C17" s="16" t="s">
        <v>30</v>
      </c>
      <c r="D17" s="9" t="s">
        <v>8</v>
      </c>
      <c r="E17" s="13">
        <v>30</v>
      </c>
      <c r="F17" s="25"/>
      <c r="G17" s="43">
        <f t="shared" si="0"/>
        <v>0</v>
      </c>
    </row>
    <row r="18" spans="2:7">
      <c r="B18" s="73"/>
      <c r="C18" s="16" t="s">
        <v>113</v>
      </c>
      <c r="D18" s="9" t="s">
        <v>114</v>
      </c>
      <c r="E18" s="15">
        <v>50</v>
      </c>
      <c r="F18" s="25"/>
      <c r="G18" s="43">
        <f t="shared" si="0"/>
        <v>0</v>
      </c>
    </row>
    <row r="19" spans="2:7">
      <c r="B19" s="73"/>
      <c r="C19" s="16" t="s">
        <v>7</v>
      </c>
      <c r="D19" s="9" t="s">
        <v>8</v>
      </c>
      <c r="E19" s="13">
        <v>20</v>
      </c>
      <c r="F19" s="25"/>
      <c r="G19" s="43">
        <f t="shared" si="0"/>
        <v>0</v>
      </c>
    </row>
    <row r="20" spans="2:7">
      <c r="B20" s="72" t="s">
        <v>89</v>
      </c>
      <c r="C20" s="16" t="s">
        <v>30</v>
      </c>
      <c r="D20" s="9" t="s">
        <v>8</v>
      </c>
      <c r="E20" s="13">
        <v>30</v>
      </c>
      <c r="F20" s="25"/>
      <c r="G20" s="43">
        <f t="shared" si="0"/>
        <v>0</v>
      </c>
    </row>
    <row r="21" spans="2:7">
      <c r="B21" s="73"/>
      <c r="C21" s="16" t="s">
        <v>113</v>
      </c>
      <c r="D21" s="9" t="s">
        <v>114</v>
      </c>
      <c r="E21" s="15">
        <v>50</v>
      </c>
      <c r="F21" s="25"/>
      <c r="G21" s="43">
        <f t="shared" si="0"/>
        <v>0</v>
      </c>
    </row>
    <row r="22" spans="2:7">
      <c r="B22" s="74"/>
      <c r="C22" s="16" t="s">
        <v>7</v>
      </c>
      <c r="D22" s="9" t="s">
        <v>8</v>
      </c>
      <c r="E22" s="13">
        <v>20</v>
      </c>
      <c r="F22" s="25"/>
      <c r="G22" s="43">
        <f t="shared" si="0"/>
        <v>0</v>
      </c>
    </row>
    <row r="23" spans="2:7">
      <c r="B23" s="79" t="s">
        <v>96</v>
      </c>
      <c r="C23" s="80"/>
      <c r="D23" s="80"/>
      <c r="E23" s="80"/>
      <c r="F23" s="80"/>
      <c r="G23" s="81"/>
    </row>
    <row r="24" spans="2:7">
      <c r="B24" s="72" t="s">
        <v>90</v>
      </c>
      <c r="C24" s="16" t="s">
        <v>30</v>
      </c>
      <c r="D24" s="9" t="s">
        <v>8</v>
      </c>
      <c r="E24" s="13">
        <v>80</v>
      </c>
      <c r="F24" s="25"/>
      <c r="G24" s="43">
        <f t="shared" si="0"/>
        <v>0</v>
      </c>
    </row>
    <row r="25" spans="2:7">
      <c r="B25" s="73"/>
      <c r="C25" s="16" t="s">
        <v>113</v>
      </c>
      <c r="D25" s="9" t="s">
        <v>114</v>
      </c>
      <c r="E25" s="15">
        <v>90</v>
      </c>
      <c r="F25" s="25"/>
      <c r="G25" s="43">
        <f t="shared" si="0"/>
        <v>0</v>
      </c>
    </row>
    <row r="26" spans="2:7">
      <c r="B26" s="73"/>
      <c r="C26" s="16" t="s">
        <v>98</v>
      </c>
      <c r="D26" s="16" t="s">
        <v>8</v>
      </c>
      <c r="E26" s="13">
        <v>4</v>
      </c>
      <c r="F26" s="25"/>
      <c r="G26" s="43">
        <f t="shared" si="0"/>
        <v>0</v>
      </c>
    </row>
    <row r="27" spans="2:7" ht="15" customHeight="1">
      <c r="B27" s="72" t="s">
        <v>91</v>
      </c>
      <c r="C27" s="16" t="s">
        <v>30</v>
      </c>
      <c r="D27" s="9" t="s">
        <v>8</v>
      </c>
      <c r="E27" s="13">
        <v>70</v>
      </c>
      <c r="F27" s="25"/>
      <c r="G27" s="43">
        <f t="shared" si="0"/>
        <v>0</v>
      </c>
    </row>
    <row r="28" spans="2:7">
      <c r="B28" s="73"/>
      <c r="C28" s="16" t="s">
        <v>113</v>
      </c>
      <c r="D28" s="9" t="s">
        <v>114</v>
      </c>
      <c r="E28" s="15">
        <v>95</v>
      </c>
      <c r="F28" s="25"/>
      <c r="G28" s="43">
        <f t="shared" si="0"/>
        <v>0</v>
      </c>
    </row>
    <row r="29" spans="2:7">
      <c r="B29" s="73"/>
      <c r="C29" s="16" t="s">
        <v>98</v>
      </c>
      <c r="D29" s="16" t="s">
        <v>8</v>
      </c>
      <c r="E29" s="13">
        <v>16</v>
      </c>
      <c r="F29" s="25"/>
      <c r="G29" s="43">
        <f t="shared" si="0"/>
        <v>0</v>
      </c>
    </row>
    <row r="30" spans="2:7" ht="15" customHeight="1">
      <c r="B30" s="72" t="s">
        <v>92</v>
      </c>
      <c r="C30" s="16" t="s">
        <v>30</v>
      </c>
      <c r="D30" s="9" t="s">
        <v>8</v>
      </c>
      <c r="E30" s="13">
        <v>120</v>
      </c>
      <c r="F30" s="25"/>
      <c r="G30" s="43">
        <f t="shared" si="0"/>
        <v>0</v>
      </c>
    </row>
    <row r="31" spans="2:7">
      <c r="B31" s="73"/>
      <c r="C31" s="16" t="s">
        <v>113</v>
      </c>
      <c r="D31" s="9" t="s">
        <v>114</v>
      </c>
      <c r="E31" s="15">
        <v>90</v>
      </c>
      <c r="F31" s="25"/>
      <c r="G31" s="43">
        <f t="shared" si="0"/>
        <v>0</v>
      </c>
    </row>
    <row r="32" spans="2:7">
      <c r="B32" s="73"/>
      <c r="C32" s="16" t="s">
        <v>98</v>
      </c>
      <c r="D32" s="16" t="s">
        <v>8</v>
      </c>
      <c r="E32" s="13">
        <v>10</v>
      </c>
      <c r="F32" s="25"/>
      <c r="G32" s="43">
        <f t="shared" si="0"/>
        <v>0</v>
      </c>
    </row>
    <row r="33" spans="2:7" ht="15" customHeight="1">
      <c r="B33" s="72" t="s">
        <v>93</v>
      </c>
      <c r="C33" s="16" t="s">
        <v>30</v>
      </c>
      <c r="D33" s="9" t="s">
        <v>8</v>
      </c>
      <c r="E33" s="13">
        <v>70</v>
      </c>
      <c r="F33" s="25"/>
      <c r="G33" s="43">
        <f t="shared" si="0"/>
        <v>0</v>
      </c>
    </row>
    <row r="34" spans="2:7">
      <c r="B34" s="73"/>
      <c r="C34" s="16" t="s">
        <v>113</v>
      </c>
      <c r="D34" s="9" t="s">
        <v>114</v>
      </c>
      <c r="E34" s="15">
        <v>80</v>
      </c>
      <c r="F34" s="25"/>
      <c r="G34" s="43">
        <f t="shared" si="0"/>
        <v>0</v>
      </c>
    </row>
    <row r="35" spans="2:7">
      <c r="B35" s="73"/>
      <c r="C35" s="16" t="s">
        <v>98</v>
      </c>
      <c r="D35" s="16" t="s">
        <v>8</v>
      </c>
      <c r="E35" s="13">
        <v>4</v>
      </c>
      <c r="F35" s="25"/>
      <c r="G35" s="43">
        <f t="shared" si="0"/>
        <v>0</v>
      </c>
    </row>
    <row r="36" spans="2:7" ht="15" customHeight="1">
      <c r="B36" s="72" t="s">
        <v>94</v>
      </c>
      <c r="C36" s="16" t="s">
        <v>30</v>
      </c>
      <c r="D36" s="9" t="s">
        <v>8</v>
      </c>
      <c r="E36" s="13">
        <v>60</v>
      </c>
      <c r="F36" s="25"/>
      <c r="G36" s="43">
        <f t="shared" si="0"/>
        <v>0</v>
      </c>
    </row>
    <row r="37" spans="2:7">
      <c r="B37" s="73"/>
      <c r="C37" s="16" t="s">
        <v>113</v>
      </c>
      <c r="D37" s="9" t="s">
        <v>114</v>
      </c>
      <c r="E37" s="15">
        <v>80</v>
      </c>
      <c r="F37" s="25"/>
      <c r="G37" s="43">
        <f t="shared" si="0"/>
        <v>0</v>
      </c>
    </row>
    <row r="38" spans="2:7">
      <c r="B38" s="73"/>
      <c r="C38" s="16" t="s">
        <v>98</v>
      </c>
      <c r="D38" s="16" t="s">
        <v>8</v>
      </c>
      <c r="E38" s="13">
        <v>12</v>
      </c>
      <c r="F38" s="25"/>
      <c r="G38" s="43">
        <f t="shared" si="0"/>
        <v>0</v>
      </c>
    </row>
    <row r="39" spans="2:7" ht="15" customHeight="1">
      <c r="B39" s="72" t="s">
        <v>95</v>
      </c>
      <c r="C39" s="16" t="s">
        <v>30</v>
      </c>
      <c r="D39" s="9" t="s">
        <v>8</v>
      </c>
      <c r="E39" s="13">
        <v>60</v>
      </c>
      <c r="F39" s="25"/>
      <c r="G39" s="43">
        <f t="shared" si="0"/>
        <v>0</v>
      </c>
    </row>
    <row r="40" spans="2:7">
      <c r="B40" s="73"/>
      <c r="C40" s="16" t="s">
        <v>113</v>
      </c>
      <c r="D40" s="9" t="s">
        <v>114</v>
      </c>
      <c r="E40" s="15">
        <v>55</v>
      </c>
      <c r="F40" s="25"/>
      <c r="G40" s="43">
        <f t="shared" si="0"/>
        <v>0</v>
      </c>
    </row>
    <row r="41" spans="2:7">
      <c r="B41" s="73"/>
      <c r="C41" s="16" t="s">
        <v>98</v>
      </c>
      <c r="D41" s="16" t="s">
        <v>8</v>
      </c>
      <c r="E41" s="13">
        <v>10</v>
      </c>
      <c r="F41" s="25"/>
      <c r="G41" s="43">
        <f t="shared" si="0"/>
        <v>0</v>
      </c>
    </row>
    <row r="42" spans="2:7" ht="15" customHeight="1">
      <c r="B42" s="79" t="s">
        <v>259</v>
      </c>
      <c r="C42" s="80"/>
      <c r="D42" s="80"/>
      <c r="E42" s="80"/>
      <c r="F42" s="80"/>
      <c r="G42" s="81"/>
    </row>
    <row r="43" spans="2:7">
      <c r="B43" s="72" t="s">
        <v>260</v>
      </c>
      <c r="C43" s="16" t="s">
        <v>30</v>
      </c>
      <c r="D43" s="9" t="s">
        <v>8</v>
      </c>
      <c r="E43" s="13">
        <v>150</v>
      </c>
      <c r="F43" s="25"/>
      <c r="G43" s="43">
        <f t="shared" si="0"/>
        <v>0</v>
      </c>
    </row>
    <row r="44" spans="2:7">
      <c r="B44" s="73"/>
      <c r="C44" s="16" t="s">
        <v>113</v>
      </c>
      <c r="D44" s="9" t="s">
        <v>114</v>
      </c>
      <c r="E44" s="15">
        <v>320</v>
      </c>
      <c r="F44" s="25"/>
      <c r="G44" s="43">
        <f t="shared" si="0"/>
        <v>0</v>
      </c>
    </row>
    <row r="45" spans="2:7">
      <c r="B45" s="73"/>
      <c r="C45" s="16" t="s">
        <v>7</v>
      </c>
      <c r="D45" s="9" t="s">
        <v>8</v>
      </c>
      <c r="E45" s="13">
        <v>10</v>
      </c>
      <c r="F45" s="25"/>
      <c r="G45" s="43">
        <f t="shared" si="0"/>
        <v>0</v>
      </c>
    </row>
    <row r="46" spans="2:7">
      <c r="B46" s="72" t="s">
        <v>261</v>
      </c>
      <c r="C46" s="16" t="s">
        <v>30</v>
      </c>
      <c r="D46" s="9" t="s">
        <v>8</v>
      </c>
      <c r="E46" s="13">
        <v>400</v>
      </c>
      <c r="F46" s="25"/>
      <c r="G46" s="43">
        <f t="shared" si="0"/>
        <v>0</v>
      </c>
    </row>
    <row r="47" spans="2:7">
      <c r="B47" s="73"/>
      <c r="C47" s="16" t="s">
        <v>113</v>
      </c>
      <c r="D47" s="9" t="s">
        <v>114</v>
      </c>
      <c r="E47" s="15">
        <v>400</v>
      </c>
      <c r="F47" s="25"/>
      <c r="G47" s="43">
        <f t="shared" si="0"/>
        <v>0</v>
      </c>
    </row>
    <row r="48" spans="2:7">
      <c r="B48" s="73"/>
      <c r="C48" s="16" t="s">
        <v>7</v>
      </c>
      <c r="D48" s="9" t="s">
        <v>8</v>
      </c>
      <c r="E48" s="13">
        <v>25</v>
      </c>
      <c r="F48" s="25"/>
      <c r="G48" s="43">
        <f t="shared" si="0"/>
        <v>0</v>
      </c>
    </row>
    <row r="49" spans="2:7" ht="15" customHeight="1">
      <c r="B49" s="79" t="s">
        <v>262</v>
      </c>
      <c r="C49" s="80"/>
      <c r="D49" s="80"/>
      <c r="E49" s="80"/>
      <c r="F49" s="80"/>
      <c r="G49" s="81"/>
    </row>
    <row r="50" spans="2:7">
      <c r="B50" s="72" t="s">
        <v>23</v>
      </c>
      <c r="C50" s="16" t="s">
        <v>30</v>
      </c>
      <c r="D50" s="9" t="s">
        <v>8</v>
      </c>
      <c r="E50" s="13">
        <v>40</v>
      </c>
      <c r="F50" s="25"/>
      <c r="G50" s="43">
        <f t="shared" si="0"/>
        <v>0</v>
      </c>
    </row>
    <row r="51" spans="2:7">
      <c r="B51" s="73"/>
      <c r="C51" s="16" t="s">
        <v>113</v>
      </c>
      <c r="D51" s="9" t="s">
        <v>114</v>
      </c>
      <c r="E51" s="15">
        <v>140</v>
      </c>
      <c r="F51" s="25"/>
      <c r="G51" s="43">
        <f t="shared" si="0"/>
        <v>0</v>
      </c>
    </row>
    <row r="52" spans="2:7">
      <c r="B52" s="73"/>
      <c r="C52" s="16" t="s">
        <v>98</v>
      </c>
      <c r="D52" s="16" t="s">
        <v>8</v>
      </c>
      <c r="E52" s="13">
        <v>0</v>
      </c>
      <c r="F52" s="25"/>
      <c r="G52" s="43">
        <f t="shared" si="0"/>
        <v>0</v>
      </c>
    </row>
    <row r="53" spans="2:7" ht="15" customHeight="1">
      <c r="B53" s="79" t="s">
        <v>97</v>
      </c>
      <c r="C53" s="80"/>
      <c r="D53" s="80"/>
      <c r="E53" s="80"/>
      <c r="F53" s="80"/>
      <c r="G53" s="81"/>
    </row>
    <row r="54" spans="2:7">
      <c r="B54" s="72" t="s">
        <v>100</v>
      </c>
      <c r="C54" s="18" t="s">
        <v>30</v>
      </c>
      <c r="D54" s="9" t="s">
        <v>8</v>
      </c>
      <c r="E54" s="13">
        <v>10</v>
      </c>
      <c r="F54" s="25"/>
      <c r="G54" s="43">
        <f t="shared" si="0"/>
        <v>0</v>
      </c>
    </row>
    <row r="55" spans="2:7">
      <c r="B55" s="73"/>
      <c r="C55" s="18" t="s">
        <v>113</v>
      </c>
      <c r="D55" s="9" t="s">
        <v>114</v>
      </c>
      <c r="E55" s="15">
        <v>20</v>
      </c>
      <c r="F55" s="25"/>
      <c r="G55" s="43">
        <f t="shared" si="0"/>
        <v>0</v>
      </c>
    </row>
    <row r="56" spans="2:7">
      <c r="B56" s="73"/>
      <c r="C56" s="18" t="s">
        <v>7</v>
      </c>
      <c r="D56" s="9" t="s">
        <v>8</v>
      </c>
      <c r="E56" s="13">
        <v>4</v>
      </c>
      <c r="F56" s="25"/>
      <c r="G56" s="43">
        <f t="shared" si="0"/>
        <v>0</v>
      </c>
    </row>
    <row r="57" spans="2:7">
      <c r="B57" s="72" t="s">
        <v>99</v>
      </c>
      <c r="C57" s="18" t="s">
        <v>30</v>
      </c>
      <c r="D57" s="9" t="s">
        <v>8</v>
      </c>
      <c r="E57" s="13">
        <v>20</v>
      </c>
      <c r="F57" s="25"/>
      <c r="G57" s="43">
        <f t="shared" si="0"/>
        <v>0</v>
      </c>
    </row>
    <row r="58" spans="2:7">
      <c r="B58" s="73"/>
      <c r="C58" s="18" t="s">
        <v>113</v>
      </c>
      <c r="D58" s="9" t="s">
        <v>114</v>
      </c>
      <c r="E58" s="15">
        <v>110</v>
      </c>
      <c r="F58" s="25"/>
      <c r="G58" s="43">
        <f t="shared" si="0"/>
        <v>0</v>
      </c>
    </row>
    <row r="59" spans="2:7">
      <c r="B59" s="73"/>
      <c r="C59" s="18" t="s">
        <v>7</v>
      </c>
      <c r="D59" s="9" t="s">
        <v>8</v>
      </c>
      <c r="E59" s="13">
        <v>4</v>
      </c>
      <c r="F59" s="25"/>
      <c r="G59" s="43">
        <f t="shared" si="0"/>
        <v>0</v>
      </c>
    </row>
    <row r="60" spans="2:7">
      <c r="B60" s="72" t="s">
        <v>101</v>
      </c>
      <c r="C60" s="18" t="s">
        <v>30</v>
      </c>
      <c r="D60" s="9" t="s">
        <v>8</v>
      </c>
      <c r="E60" s="13">
        <v>40</v>
      </c>
      <c r="F60" s="25"/>
      <c r="G60" s="43">
        <f t="shared" si="0"/>
        <v>0</v>
      </c>
    </row>
    <row r="61" spans="2:7">
      <c r="B61" s="73"/>
      <c r="C61" s="18" t="s">
        <v>113</v>
      </c>
      <c r="D61" s="9" t="s">
        <v>114</v>
      </c>
      <c r="E61" s="15">
        <v>200</v>
      </c>
      <c r="F61" s="25"/>
      <c r="G61" s="43">
        <f t="shared" si="0"/>
        <v>0</v>
      </c>
    </row>
    <row r="62" spans="2:7">
      <c r="B62" s="73"/>
      <c r="C62" s="18" t="s">
        <v>7</v>
      </c>
      <c r="D62" s="9" t="s">
        <v>8</v>
      </c>
      <c r="E62" s="13">
        <v>10</v>
      </c>
      <c r="F62" s="25"/>
      <c r="G62" s="43">
        <f t="shared" si="0"/>
        <v>0</v>
      </c>
    </row>
    <row r="63" spans="2:7">
      <c r="B63" s="72" t="s">
        <v>102</v>
      </c>
      <c r="C63" s="18" t="s">
        <v>30</v>
      </c>
      <c r="D63" s="9" t="s">
        <v>8</v>
      </c>
      <c r="E63" s="13">
        <v>30</v>
      </c>
      <c r="F63" s="25"/>
      <c r="G63" s="43">
        <f t="shared" si="0"/>
        <v>0</v>
      </c>
    </row>
    <row r="64" spans="2:7">
      <c r="B64" s="73"/>
      <c r="C64" s="18" t="s">
        <v>113</v>
      </c>
      <c r="D64" s="9" t="s">
        <v>114</v>
      </c>
      <c r="E64" s="15">
        <v>130</v>
      </c>
      <c r="F64" s="25"/>
      <c r="G64" s="43">
        <f t="shared" si="0"/>
        <v>0</v>
      </c>
    </row>
    <row r="65" spans="2:7">
      <c r="B65" s="73"/>
      <c r="C65" s="18" t="s">
        <v>7</v>
      </c>
      <c r="D65" s="9" t="s">
        <v>8</v>
      </c>
      <c r="E65" s="13">
        <v>6</v>
      </c>
      <c r="F65" s="25"/>
      <c r="G65" s="43">
        <f t="shared" si="0"/>
        <v>0</v>
      </c>
    </row>
    <row r="66" spans="2:7">
      <c r="B66" s="72" t="s">
        <v>103</v>
      </c>
      <c r="C66" s="18" t="s">
        <v>30</v>
      </c>
      <c r="D66" s="9" t="s">
        <v>8</v>
      </c>
      <c r="E66" s="13">
        <v>4</v>
      </c>
      <c r="F66" s="25"/>
      <c r="G66" s="43">
        <f t="shared" si="0"/>
        <v>0</v>
      </c>
    </row>
    <row r="67" spans="2:7">
      <c r="B67" s="73"/>
      <c r="C67" s="18" t="s">
        <v>113</v>
      </c>
      <c r="D67" s="9" t="s">
        <v>114</v>
      </c>
      <c r="E67" s="15">
        <v>6</v>
      </c>
      <c r="F67" s="25"/>
      <c r="G67" s="43">
        <f t="shared" si="0"/>
        <v>0</v>
      </c>
    </row>
    <row r="68" spans="2:7">
      <c r="B68" s="73"/>
      <c r="C68" s="18" t="s">
        <v>7</v>
      </c>
      <c r="D68" s="9" t="s">
        <v>8</v>
      </c>
      <c r="E68" s="13">
        <v>1</v>
      </c>
      <c r="F68" s="25"/>
      <c r="G68" s="43">
        <f t="shared" si="0"/>
        <v>0</v>
      </c>
    </row>
    <row r="69" spans="2:7">
      <c r="B69" s="93" t="s">
        <v>104</v>
      </c>
      <c r="C69" s="18" t="s">
        <v>30</v>
      </c>
      <c r="D69" s="9" t="s">
        <v>8</v>
      </c>
      <c r="E69" s="13">
        <v>3</v>
      </c>
      <c r="F69" s="25"/>
      <c r="G69" s="43">
        <f t="shared" si="0"/>
        <v>0</v>
      </c>
    </row>
    <row r="70" spans="2:7">
      <c r="B70" s="93"/>
      <c r="C70" s="18" t="s">
        <v>113</v>
      </c>
      <c r="D70" s="9" t="s">
        <v>114</v>
      </c>
      <c r="E70" s="15">
        <v>10</v>
      </c>
      <c r="F70" s="25"/>
      <c r="G70" s="43">
        <f t="shared" si="0"/>
        <v>0</v>
      </c>
    </row>
    <row r="71" spans="2:7">
      <c r="B71" s="93"/>
      <c r="C71" s="18" t="s">
        <v>7</v>
      </c>
      <c r="D71" s="9" t="s">
        <v>8</v>
      </c>
      <c r="E71" s="13">
        <v>1</v>
      </c>
      <c r="F71" s="25"/>
      <c r="G71" s="43">
        <f t="shared" si="0"/>
        <v>0</v>
      </c>
    </row>
    <row r="72" spans="2:7">
      <c r="B72" s="93" t="s">
        <v>105</v>
      </c>
      <c r="C72" s="18" t="s">
        <v>30</v>
      </c>
      <c r="D72" s="9" t="s">
        <v>8</v>
      </c>
      <c r="E72" s="13">
        <v>30</v>
      </c>
      <c r="F72" s="25"/>
      <c r="G72" s="43">
        <f t="shared" si="0"/>
        <v>0</v>
      </c>
    </row>
    <row r="73" spans="2:7">
      <c r="B73" s="93"/>
      <c r="C73" s="18" t="s">
        <v>113</v>
      </c>
      <c r="D73" s="9" t="s">
        <v>114</v>
      </c>
      <c r="E73" s="15">
        <v>45</v>
      </c>
      <c r="F73" s="25"/>
      <c r="G73" s="43">
        <f t="shared" si="0"/>
        <v>0</v>
      </c>
    </row>
    <row r="74" spans="2:7">
      <c r="B74" s="93"/>
      <c r="C74" s="18" t="s">
        <v>7</v>
      </c>
      <c r="D74" s="9" t="s">
        <v>8</v>
      </c>
      <c r="E74" s="13">
        <v>2</v>
      </c>
      <c r="F74" s="25"/>
      <c r="G74" s="43">
        <f t="shared" si="0"/>
        <v>0</v>
      </c>
    </row>
    <row r="75" spans="2:7">
      <c r="B75" s="93" t="s">
        <v>106</v>
      </c>
      <c r="C75" s="18" t="s">
        <v>30</v>
      </c>
      <c r="D75" s="9" t="s">
        <v>8</v>
      </c>
      <c r="E75" s="13">
        <v>4</v>
      </c>
      <c r="F75" s="25"/>
      <c r="G75" s="43">
        <f t="shared" ref="G75:G124" si="1">+IF(E75&gt;0,F75/E75,0)</f>
        <v>0</v>
      </c>
    </row>
    <row r="76" spans="2:7">
      <c r="B76" s="93"/>
      <c r="C76" s="18" t="s">
        <v>113</v>
      </c>
      <c r="D76" s="9" t="s">
        <v>114</v>
      </c>
      <c r="E76" s="15">
        <v>4</v>
      </c>
      <c r="F76" s="25"/>
      <c r="G76" s="43">
        <f t="shared" si="1"/>
        <v>0</v>
      </c>
    </row>
    <row r="77" spans="2:7">
      <c r="B77" s="93"/>
      <c r="C77" s="18" t="s">
        <v>7</v>
      </c>
      <c r="D77" s="9" t="s">
        <v>8</v>
      </c>
      <c r="E77" s="13">
        <v>1</v>
      </c>
      <c r="F77" s="25"/>
      <c r="G77" s="43">
        <f t="shared" si="1"/>
        <v>0</v>
      </c>
    </row>
    <row r="78" spans="2:7">
      <c r="B78" s="93" t="s">
        <v>107</v>
      </c>
      <c r="C78" s="18" t="s">
        <v>30</v>
      </c>
      <c r="D78" s="9" t="s">
        <v>8</v>
      </c>
      <c r="E78" s="13">
        <v>30</v>
      </c>
      <c r="F78" s="25"/>
      <c r="G78" s="43">
        <f t="shared" si="1"/>
        <v>0</v>
      </c>
    </row>
    <row r="79" spans="2:7">
      <c r="B79" s="93"/>
      <c r="C79" s="18" t="s">
        <v>113</v>
      </c>
      <c r="D79" s="9" t="s">
        <v>114</v>
      </c>
      <c r="E79" s="15">
        <v>45</v>
      </c>
      <c r="F79" s="25"/>
      <c r="G79" s="43">
        <f t="shared" si="1"/>
        <v>0</v>
      </c>
    </row>
    <row r="80" spans="2:7">
      <c r="B80" s="93"/>
      <c r="C80" s="18" t="s">
        <v>7</v>
      </c>
      <c r="D80" s="9" t="s">
        <v>8</v>
      </c>
      <c r="E80" s="13">
        <v>8</v>
      </c>
      <c r="F80" s="25"/>
      <c r="G80" s="43">
        <f t="shared" si="1"/>
        <v>0</v>
      </c>
    </row>
    <row r="81" spans="2:7">
      <c r="B81" s="93" t="s">
        <v>108</v>
      </c>
      <c r="C81" s="18" t="s">
        <v>30</v>
      </c>
      <c r="D81" s="9" t="s">
        <v>8</v>
      </c>
      <c r="E81" s="13">
        <v>20</v>
      </c>
      <c r="F81" s="25"/>
      <c r="G81" s="43">
        <f t="shared" si="1"/>
        <v>0</v>
      </c>
    </row>
    <row r="82" spans="2:7">
      <c r="B82" s="93"/>
      <c r="C82" s="18" t="s">
        <v>113</v>
      </c>
      <c r="D82" s="9" t="s">
        <v>114</v>
      </c>
      <c r="E82" s="15">
        <v>110</v>
      </c>
      <c r="F82" s="25"/>
      <c r="G82" s="43">
        <f t="shared" si="1"/>
        <v>0</v>
      </c>
    </row>
    <row r="83" spans="2:7">
      <c r="B83" s="93"/>
      <c r="C83" s="18" t="s">
        <v>7</v>
      </c>
      <c r="D83" s="9" t="s">
        <v>8</v>
      </c>
      <c r="E83" s="13">
        <v>10</v>
      </c>
      <c r="F83" s="25"/>
      <c r="G83" s="43">
        <f t="shared" si="1"/>
        <v>0</v>
      </c>
    </row>
    <row r="84" spans="2:7">
      <c r="B84" s="93" t="s">
        <v>109</v>
      </c>
      <c r="C84" s="18" t="s">
        <v>30</v>
      </c>
      <c r="D84" s="9" t="s">
        <v>8</v>
      </c>
      <c r="E84" s="13">
        <v>18</v>
      </c>
      <c r="F84" s="25"/>
      <c r="G84" s="43">
        <f t="shared" si="1"/>
        <v>0</v>
      </c>
    </row>
    <row r="85" spans="2:7">
      <c r="B85" s="93"/>
      <c r="C85" s="18" t="s">
        <v>113</v>
      </c>
      <c r="D85" s="9" t="s">
        <v>114</v>
      </c>
      <c r="E85" s="15">
        <v>140</v>
      </c>
      <c r="F85" s="25"/>
      <c r="G85" s="43">
        <f t="shared" si="1"/>
        <v>0</v>
      </c>
    </row>
    <row r="86" spans="2:7">
      <c r="B86" s="93"/>
      <c r="C86" s="18" t="s">
        <v>7</v>
      </c>
      <c r="D86" s="9" t="s">
        <v>8</v>
      </c>
      <c r="E86" s="13">
        <v>8</v>
      </c>
      <c r="F86" s="25"/>
      <c r="G86" s="43">
        <f t="shared" si="1"/>
        <v>0</v>
      </c>
    </row>
    <row r="87" spans="2:7">
      <c r="B87" s="93" t="s">
        <v>110</v>
      </c>
      <c r="C87" s="18" t="s">
        <v>30</v>
      </c>
      <c r="D87" s="9" t="s">
        <v>8</v>
      </c>
      <c r="E87" s="13">
        <v>50</v>
      </c>
      <c r="F87" s="25"/>
      <c r="G87" s="43">
        <f t="shared" si="1"/>
        <v>0</v>
      </c>
    </row>
    <row r="88" spans="2:7">
      <c r="B88" s="93"/>
      <c r="C88" s="18" t="s">
        <v>113</v>
      </c>
      <c r="D88" s="9" t="s">
        <v>114</v>
      </c>
      <c r="E88" s="15">
        <v>250</v>
      </c>
      <c r="F88" s="25"/>
      <c r="G88" s="43">
        <f t="shared" si="1"/>
        <v>0</v>
      </c>
    </row>
    <row r="89" spans="2:7" ht="15" customHeight="1">
      <c r="B89" s="93"/>
      <c r="C89" s="18" t="s">
        <v>7</v>
      </c>
      <c r="D89" s="9" t="s">
        <v>8</v>
      </c>
      <c r="E89" s="13">
        <v>10</v>
      </c>
      <c r="F89" s="25"/>
      <c r="G89" s="43">
        <f t="shared" si="1"/>
        <v>0</v>
      </c>
    </row>
    <row r="90" spans="2:7">
      <c r="B90" s="93" t="s">
        <v>111</v>
      </c>
      <c r="C90" s="18" t="s">
        <v>30</v>
      </c>
      <c r="D90" s="9" t="s">
        <v>8</v>
      </c>
      <c r="E90" s="13">
        <v>15</v>
      </c>
      <c r="F90" s="25"/>
      <c r="G90" s="43">
        <f t="shared" si="1"/>
        <v>0</v>
      </c>
    </row>
    <row r="91" spans="2:7">
      <c r="B91" s="93"/>
      <c r="C91" s="18" t="s">
        <v>113</v>
      </c>
      <c r="D91" s="9" t="s">
        <v>114</v>
      </c>
      <c r="E91" s="15">
        <v>40</v>
      </c>
      <c r="F91" s="25"/>
      <c r="G91" s="43">
        <f t="shared" si="1"/>
        <v>0</v>
      </c>
    </row>
    <row r="92" spans="2:7">
      <c r="B92" s="93"/>
      <c r="C92" s="18" t="s">
        <v>7</v>
      </c>
      <c r="D92" s="9" t="s">
        <v>8</v>
      </c>
      <c r="E92" s="13">
        <v>13</v>
      </c>
      <c r="F92" s="25"/>
      <c r="G92" s="43">
        <f t="shared" si="1"/>
        <v>0</v>
      </c>
    </row>
    <row r="93" spans="2:7">
      <c r="B93" s="93" t="s">
        <v>112</v>
      </c>
      <c r="C93" s="18" t="s">
        <v>30</v>
      </c>
      <c r="D93" s="9" t="s">
        <v>8</v>
      </c>
      <c r="E93" s="13">
        <v>6</v>
      </c>
      <c r="F93" s="25"/>
      <c r="G93" s="43">
        <f t="shared" si="1"/>
        <v>0</v>
      </c>
    </row>
    <row r="94" spans="2:7">
      <c r="B94" s="93"/>
      <c r="C94" s="18" t="s">
        <v>113</v>
      </c>
      <c r="D94" s="9" t="s">
        <v>114</v>
      </c>
      <c r="E94" s="15">
        <v>6</v>
      </c>
      <c r="F94" s="25"/>
      <c r="G94" s="43">
        <f t="shared" si="1"/>
        <v>0</v>
      </c>
    </row>
    <row r="95" spans="2:7">
      <c r="B95" s="93"/>
      <c r="C95" s="18" t="s">
        <v>7</v>
      </c>
      <c r="D95" s="9" t="s">
        <v>8</v>
      </c>
      <c r="E95" s="13">
        <v>2</v>
      </c>
      <c r="F95" s="25"/>
      <c r="G95" s="43">
        <f t="shared" si="1"/>
        <v>0</v>
      </c>
    </row>
    <row r="96" spans="2:7">
      <c r="B96" s="93" t="s">
        <v>115</v>
      </c>
      <c r="C96" s="18" t="s">
        <v>30</v>
      </c>
      <c r="D96" s="9" t="s">
        <v>8</v>
      </c>
      <c r="E96" s="13">
        <v>80</v>
      </c>
      <c r="F96" s="25"/>
      <c r="G96" s="43">
        <f t="shared" si="1"/>
        <v>0</v>
      </c>
    </row>
    <row r="97" spans="2:7">
      <c r="B97" s="93"/>
      <c r="C97" s="18" t="s">
        <v>113</v>
      </c>
      <c r="D97" s="9" t="s">
        <v>114</v>
      </c>
      <c r="E97" s="15">
        <v>320</v>
      </c>
      <c r="F97" s="25"/>
      <c r="G97" s="43">
        <f t="shared" si="1"/>
        <v>0</v>
      </c>
    </row>
    <row r="98" spans="2:7">
      <c r="B98" s="93"/>
      <c r="C98" s="18" t="s">
        <v>7</v>
      </c>
      <c r="D98" s="9" t="s">
        <v>8</v>
      </c>
      <c r="E98" s="13">
        <v>13</v>
      </c>
      <c r="F98" s="25"/>
      <c r="G98" s="43">
        <f t="shared" si="1"/>
        <v>0</v>
      </c>
    </row>
    <row r="99" spans="2:7">
      <c r="B99" s="93" t="s">
        <v>116</v>
      </c>
      <c r="C99" s="18" t="s">
        <v>30</v>
      </c>
      <c r="D99" s="9" t="s">
        <v>8</v>
      </c>
      <c r="E99" s="13">
        <v>16</v>
      </c>
      <c r="F99" s="25"/>
      <c r="G99" s="43">
        <f t="shared" si="1"/>
        <v>0</v>
      </c>
    </row>
    <row r="100" spans="2:7">
      <c r="B100" s="93"/>
      <c r="C100" s="18" t="s">
        <v>113</v>
      </c>
      <c r="D100" s="9" t="s">
        <v>114</v>
      </c>
      <c r="E100" s="15">
        <v>110</v>
      </c>
      <c r="F100" s="25"/>
      <c r="G100" s="43">
        <f t="shared" si="1"/>
        <v>0</v>
      </c>
    </row>
    <row r="101" spans="2:7">
      <c r="B101" s="93"/>
      <c r="C101" s="18" t="s">
        <v>7</v>
      </c>
      <c r="D101" s="9" t="s">
        <v>8</v>
      </c>
      <c r="E101" s="13">
        <v>10</v>
      </c>
      <c r="F101" s="25"/>
      <c r="G101" s="43">
        <f t="shared" si="1"/>
        <v>0</v>
      </c>
    </row>
    <row r="102" spans="2:7">
      <c r="B102" s="79" t="s">
        <v>24</v>
      </c>
      <c r="C102" s="80"/>
      <c r="D102" s="80"/>
      <c r="E102" s="80"/>
      <c r="F102" s="80"/>
      <c r="G102" s="81"/>
    </row>
    <row r="103" spans="2:7">
      <c r="B103" s="93" t="s">
        <v>117</v>
      </c>
      <c r="C103" s="18" t="s">
        <v>30</v>
      </c>
      <c r="D103" s="9" t="s">
        <v>8</v>
      </c>
      <c r="E103" s="13">
        <v>140</v>
      </c>
      <c r="F103" s="25"/>
      <c r="G103" s="43">
        <f t="shared" si="1"/>
        <v>0</v>
      </c>
    </row>
    <row r="104" spans="2:7">
      <c r="B104" s="93"/>
      <c r="C104" s="18" t="s">
        <v>113</v>
      </c>
      <c r="D104" s="9" t="s">
        <v>114</v>
      </c>
      <c r="E104" s="15">
        <v>320</v>
      </c>
      <c r="F104" s="25"/>
      <c r="G104" s="43">
        <f t="shared" si="1"/>
        <v>0</v>
      </c>
    </row>
    <row r="105" spans="2:7">
      <c r="B105" s="93"/>
      <c r="C105" s="18" t="s">
        <v>7</v>
      </c>
      <c r="D105" s="9" t="s">
        <v>8</v>
      </c>
      <c r="E105" s="13">
        <v>16</v>
      </c>
      <c r="F105" s="25"/>
      <c r="G105" s="43">
        <f t="shared" si="1"/>
        <v>0</v>
      </c>
    </row>
    <row r="106" spans="2:7">
      <c r="B106" s="93" t="s">
        <v>25</v>
      </c>
      <c r="C106" s="18" t="s">
        <v>30</v>
      </c>
      <c r="D106" s="9" t="s">
        <v>8</v>
      </c>
      <c r="E106" s="13">
        <v>60</v>
      </c>
      <c r="F106" s="25"/>
      <c r="G106" s="43">
        <f t="shared" si="1"/>
        <v>0</v>
      </c>
    </row>
    <row r="107" spans="2:7">
      <c r="B107" s="93"/>
      <c r="C107" s="18" t="s">
        <v>113</v>
      </c>
      <c r="D107" s="9" t="s">
        <v>114</v>
      </c>
      <c r="E107" s="15">
        <v>260</v>
      </c>
      <c r="F107" s="25"/>
      <c r="G107" s="43">
        <f t="shared" si="1"/>
        <v>0</v>
      </c>
    </row>
    <row r="108" spans="2:7">
      <c r="B108" s="93"/>
      <c r="C108" s="18" t="s">
        <v>7</v>
      </c>
      <c r="D108" s="9" t="s">
        <v>8</v>
      </c>
      <c r="E108" s="13">
        <v>70</v>
      </c>
      <c r="F108" s="25"/>
      <c r="G108" s="43">
        <f t="shared" si="1"/>
        <v>0</v>
      </c>
    </row>
    <row r="109" spans="2:7">
      <c r="B109" s="93" t="s">
        <v>118</v>
      </c>
      <c r="C109" s="18" t="s">
        <v>30</v>
      </c>
      <c r="D109" s="9" t="s">
        <v>8</v>
      </c>
      <c r="E109" s="13">
        <v>240</v>
      </c>
      <c r="F109" s="25"/>
      <c r="G109" s="43">
        <f t="shared" si="1"/>
        <v>0</v>
      </c>
    </row>
    <row r="110" spans="2:7">
      <c r="B110" s="93"/>
      <c r="C110" s="18" t="s">
        <v>113</v>
      </c>
      <c r="D110" s="9" t="s">
        <v>114</v>
      </c>
      <c r="E110" s="15">
        <v>900</v>
      </c>
      <c r="F110" s="25"/>
      <c r="G110" s="43">
        <f t="shared" si="1"/>
        <v>0</v>
      </c>
    </row>
    <row r="111" spans="2:7">
      <c r="B111" s="93"/>
      <c r="C111" s="18" t="s">
        <v>7</v>
      </c>
      <c r="D111" s="9" t="s">
        <v>8</v>
      </c>
      <c r="E111" s="13">
        <v>40</v>
      </c>
      <c r="F111" s="25"/>
      <c r="G111" s="43">
        <f t="shared" si="1"/>
        <v>0</v>
      </c>
    </row>
    <row r="112" spans="2:7">
      <c r="B112" s="93" t="s">
        <v>119</v>
      </c>
      <c r="C112" s="18" t="s">
        <v>30</v>
      </c>
      <c r="D112" s="9" t="s">
        <v>8</v>
      </c>
      <c r="E112" s="13">
        <v>20</v>
      </c>
      <c r="F112" s="25"/>
      <c r="G112" s="43">
        <f t="shared" si="1"/>
        <v>0</v>
      </c>
    </row>
    <row r="113" spans="2:7">
      <c r="B113" s="93"/>
      <c r="C113" s="18" t="s">
        <v>113</v>
      </c>
      <c r="D113" s="9" t="s">
        <v>114</v>
      </c>
      <c r="E113" s="15">
        <v>30</v>
      </c>
      <c r="F113" s="25"/>
      <c r="G113" s="43">
        <f t="shared" si="1"/>
        <v>0</v>
      </c>
    </row>
    <row r="114" spans="2:7">
      <c r="B114" s="93"/>
      <c r="C114" s="18" t="s">
        <v>98</v>
      </c>
      <c r="D114" s="16" t="s">
        <v>8</v>
      </c>
      <c r="E114" s="13">
        <v>10</v>
      </c>
      <c r="F114" s="25"/>
      <c r="G114" s="43">
        <f t="shared" si="1"/>
        <v>0</v>
      </c>
    </row>
    <row r="115" spans="2:7">
      <c r="B115" s="93" t="s">
        <v>263</v>
      </c>
      <c r="C115" s="18" t="s">
        <v>30</v>
      </c>
      <c r="D115" s="9" t="s">
        <v>8</v>
      </c>
      <c r="E115" s="13">
        <v>50</v>
      </c>
      <c r="F115" s="25"/>
      <c r="G115" s="43">
        <f t="shared" si="1"/>
        <v>0</v>
      </c>
    </row>
    <row r="116" spans="2:7">
      <c r="B116" s="93"/>
      <c r="C116" s="18" t="s">
        <v>113</v>
      </c>
      <c r="D116" s="9" t="s">
        <v>114</v>
      </c>
      <c r="E116" s="15">
        <v>100</v>
      </c>
      <c r="F116" s="25"/>
      <c r="G116" s="43">
        <f t="shared" si="1"/>
        <v>0</v>
      </c>
    </row>
    <row r="117" spans="2:7">
      <c r="B117" s="93"/>
      <c r="C117" s="18" t="s">
        <v>7</v>
      </c>
      <c r="D117" s="9" t="s">
        <v>8</v>
      </c>
      <c r="E117" s="13">
        <v>0</v>
      </c>
      <c r="F117" s="25"/>
      <c r="G117" s="43">
        <f t="shared" si="1"/>
        <v>0</v>
      </c>
    </row>
    <row r="118" spans="2:7">
      <c r="B118" s="94" t="s">
        <v>120</v>
      </c>
      <c r="C118" s="95"/>
      <c r="D118" s="95"/>
      <c r="E118" s="95"/>
      <c r="F118" s="95"/>
      <c r="G118" s="96"/>
    </row>
    <row r="119" spans="2:7">
      <c r="B119" s="91" t="s">
        <v>121</v>
      </c>
      <c r="C119" s="18" t="s">
        <v>122</v>
      </c>
      <c r="D119" s="36" t="s">
        <v>13</v>
      </c>
      <c r="E119" s="8">
        <v>500</v>
      </c>
      <c r="F119" s="24"/>
      <c r="G119" s="42">
        <f t="shared" si="1"/>
        <v>0</v>
      </c>
    </row>
    <row r="120" spans="2:7" ht="22.5">
      <c r="B120" s="92"/>
      <c r="C120" s="18" t="s">
        <v>123</v>
      </c>
      <c r="D120" s="37" t="s">
        <v>13</v>
      </c>
      <c r="E120" s="13">
        <v>150</v>
      </c>
      <c r="F120" s="24"/>
      <c r="G120" s="42">
        <f t="shared" si="1"/>
        <v>0</v>
      </c>
    </row>
    <row r="121" spans="2:7">
      <c r="B121" s="92"/>
      <c r="C121" s="18" t="s">
        <v>14</v>
      </c>
      <c r="D121" s="37" t="s">
        <v>15</v>
      </c>
      <c r="E121" s="13">
        <v>6</v>
      </c>
      <c r="F121" s="24"/>
      <c r="G121" s="42">
        <f t="shared" si="1"/>
        <v>0</v>
      </c>
    </row>
    <row r="122" spans="2:7">
      <c r="B122" s="92"/>
      <c r="C122" s="18" t="s">
        <v>16</v>
      </c>
      <c r="D122" s="37" t="s">
        <v>17</v>
      </c>
      <c r="E122" s="13">
        <v>3000</v>
      </c>
      <c r="F122" s="24"/>
      <c r="G122" s="42">
        <f t="shared" si="1"/>
        <v>0</v>
      </c>
    </row>
    <row r="123" spans="2:7">
      <c r="B123" s="92"/>
      <c r="C123" s="18" t="s">
        <v>18</v>
      </c>
      <c r="D123" s="37" t="s">
        <v>19</v>
      </c>
      <c r="E123" s="13">
        <v>50</v>
      </c>
      <c r="F123" s="24"/>
      <c r="G123" s="42">
        <f t="shared" si="1"/>
        <v>0</v>
      </c>
    </row>
    <row r="124" spans="2:7">
      <c r="B124" s="92"/>
      <c r="C124" s="37" t="s">
        <v>20</v>
      </c>
      <c r="D124" s="37" t="s">
        <v>21</v>
      </c>
      <c r="E124" s="13">
        <v>100</v>
      </c>
      <c r="F124" s="24"/>
      <c r="G124" s="42">
        <f t="shared" si="1"/>
        <v>0</v>
      </c>
    </row>
    <row r="125" spans="2:7">
      <c r="B125" s="19"/>
      <c r="C125" s="19"/>
      <c r="D125" s="19"/>
      <c r="E125" s="20"/>
      <c r="F125" s="20"/>
      <c r="G125" s="44"/>
    </row>
    <row r="126" spans="2:7"/>
    <row r="127" spans="2:7" hidden="1"/>
    <row r="128" spans="2:7" hidden="1"/>
    <row r="129" hidden="1"/>
  </sheetData>
  <sheetProtection algorithmName="SHA-512" hashValue="7E/pB/wTEARYLCrJinap1eOxb3T2Lm+J1ooSj1BNtpq0ddF47raZe5uWuoDndk5N71LOgsxmuQftRuolXyJhaw==" saltValue="z0NoX1y2xdmn7g/YFhROkQ==" spinCount="100000" sheet="1" objects="1" scenarios="1"/>
  <mergeCells count="50">
    <mergeCell ref="B103:B105"/>
    <mergeCell ref="B81:B83"/>
    <mergeCell ref="B84:B86"/>
    <mergeCell ref="B87:B89"/>
    <mergeCell ref="B90:B92"/>
    <mergeCell ref="B93:B95"/>
    <mergeCell ref="B96:B98"/>
    <mergeCell ref="B57:B59"/>
    <mergeCell ref="B60:B62"/>
    <mergeCell ref="B63:B65"/>
    <mergeCell ref="B66:B68"/>
    <mergeCell ref="B119:B124"/>
    <mergeCell ref="B69:B71"/>
    <mergeCell ref="B72:B74"/>
    <mergeCell ref="B75:B77"/>
    <mergeCell ref="B78:B80"/>
    <mergeCell ref="B99:B101"/>
    <mergeCell ref="B102:G102"/>
    <mergeCell ref="B106:B108"/>
    <mergeCell ref="B109:B111"/>
    <mergeCell ref="B112:B114"/>
    <mergeCell ref="B115:B117"/>
    <mergeCell ref="B118:G118"/>
    <mergeCell ref="B54:B56"/>
    <mergeCell ref="B27:B29"/>
    <mergeCell ref="B30:B32"/>
    <mergeCell ref="B33:B35"/>
    <mergeCell ref="B36:B38"/>
    <mergeCell ref="B39:B41"/>
    <mergeCell ref="B43:B45"/>
    <mergeCell ref="B46:B48"/>
    <mergeCell ref="B50:B52"/>
    <mergeCell ref="B42:G42"/>
    <mergeCell ref="B49:G49"/>
    <mergeCell ref="B53:G53"/>
    <mergeCell ref="B1:G1"/>
    <mergeCell ref="B2:G2"/>
    <mergeCell ref="B3:G3"/>
    <mergeCell ref="B5:G5"/>
    <mergeCell ref="C7:C8"/>
    <mergeCell ref="D7:D8"/>
    <mergeCell ref="G7:G8"/>
    <mergeCell ref="E7:F7"/>
    <mergeCell ref="B24:B26"/>
    <mergeCell ref="B17:B19"/>
    <mergeCell ref="B20:B22"/>
    <mergeCell ref="B9:G9"/>
    <mergeCell ref="B10:B13"/>
    <mergeCell ref="B16:G16"/>
    <mergeCell ref="B23:G2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33" orientation="landscape" r:id="rId1"/>
  <rowBreaks count="3" manualBreakCount="3">
    <brk id="38" max="16383" man="1"/>
    <brk id="68" max="16383" man="1"/>
    <brk id="98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topLeftCell="A13" workbookViewId="0">
      <selection activeCell="F19" sqref="F19:F30"/>
    </sheetView>
  </sheetViews>
  <sheetFormatPr baseColWidth="10" defaultColWidth="0" defaultRowHeight="15" zeroHeight="1"/>
  <cols>
    <col min="1" max="1" width="11.42578125" style="6" customWidth="1"/>
    <col min="2" max="2" width="36" style="6" customWidth="1"/>
    <col min="3" max="3" width="23.28515625" style="6" customWidth="1"/>
    <col min="4" max="4" width="8.42578125" style="6" customWidth="1"/>
    <col min="5" max="9" width="11.42578125" style="6" customWidth="1"/>
    <col min="10" max="11" width="0" style="6" hidden="1" customWidth="1"/>
    <col min="12" max="16384" width="11.42578125" style="6" hidden="1"/>
  </cols>
  <sheetData>
    <row r="1" spans="2:7" ht="18">
      <c r="B1" s="82" t="s">
        <v>79</v>
      </c>
      <c r="C1" s="82"/>
      <c r="D1" s="82"/>
      <c r="E1" s="82"/>
      <c r="F1" s="82"/>
      <c r="G1" s="82"/>
    </row>
    <row r="2" spans="2:7" ht="18">
      <c r="B2" s="82" t="s">
        <v>80</v>
      </c>
      <c r="C2" s="82"/>
      <c r="D2" s="82"/>
      <c r="E2" s="82"/>
      <c r="F2" s="82"/>
      <c r="G2" s="82"/>
    </row>
    <row r="3" spans="2:7"/>
    <row r="4" spans="2:7" ht="18">
      <c r="B4" s="83" t="s">
        <v>154</v>
      </c>
      <c r="C4" s="83"/>
      <c r="D4" s="83"/>
      <c r="E4" s="83"/>
      <c r="F4" s="83"/>
      <c r="G4" s="83"/>
    </row>
    <row r="5" spans="2:7"/>
    <row r="6" spans="2:7">
      <c r="B6" s="84" t="s">
        <v>26</v>
      </c>
      <c r="C6" s="84"/>
      <c r="D6" s="84"/>
      <c r="E6" s="84"/>
      <c r="F6" s="84"/>
      <c r="G6" s="84"/>
    </row>
    <row r="7" spans="2:7">
      <c r="B7" s="46"/>
      <c r="D7" s="29"/>
    </row>
    <row r="8" spans="2:7">
      <c r="D8" s="29"/>
    </row>
    <row r="9" spans="2:7" ht="15" customHeight="1">
      <c r="B9" s="47" t="s">
        <v>82</v>
      </c>
      <c r="C9" s="85" t="s">
        <v>0</v>
      </c>
      <c r="D9" s="85" t="s">
        <v>1</v>
      </c>
      <c r="E9" s="89" t="s">
        <v>268</v>
      </c>
      <c r="F9" s="90"/>
      <c r="G9" s="97" t="s">
        <v>271</v>
      </c>
    </row>
    <row r="10" spans="2:7">
      <c r="B10" s="47" t="s">
        <v>83</v>
      </c>
      <c r="C10" s="86"/>
      <c r="D10" s="86"/>
      <c r="E10" s="40" t="s">
        <v>269</v>
      </c>
      <c r="F10" s="40" t="s">
        <v>270</v>
      </c>
      <c r="G10" s="98"/>
    </row>
    <row r="11" spans="2:7">
      <c r="B11" s="94" t="s">
        <v>27</v>
      </c>
      <c r="C11" s="95"/>
      <c r="D11" s="95"/>
      <c r="E11" s="95"/>
      <c r="F11" s="95"/>
      <c r="G11" s="96"/>
    </row>
    <row r="12" spans="2:7">
      <c r="B12" s="72" t="s">
        <v>124</v>
      </c>
      <c r="C12" s="38" t="s">
        <v>30</v>
      </c>
      <c r="D12" s="38" t="s">
        <v>29</v>
      </c>
      <c r="E12" s="26">
        <v>0</v>
      </c>
      <c r="F12" s="26"/>
      <c r="G12" s="48">
        <f>+IF(E12&gt;0,F12/E12,0)</f>
        <v>0</v>
      </c>
    </row>
    <row r="13" spans="2:7">
      <c r="B13" s="73"/>
      <c r="C13" s="38" t="s">
        <v>125</v>
      </c>
      <c r="D13" s="38" t="s">
        <v>126</v>
      </c>
      <c r="E13" s="140">
        <v>2</v>
      </c>
      <c r="F13" s="26"/>
      <c r="G13" s="48">
        <f t="shared" ref="G13:G39" si="0">+IF(E13&gt;0,F13/E13,0)</f>
        <v>0</v>
      </c>
    </row>
    <row r="14" spans="2:7">
      <c r="B14" s="74"/>
      <c r="C14" s="38" t="s">
        <v>28</v>
      </c>
      <c r="D14" s="38" t="s">
        <v>29</v>
      </c>
      <c r="E14" s="26">
        <v>1</v>
      </c>
      <c r="F14" s="26"/>
      <c r="G14" s="48">
        <f t="shared" si="0"/>
        <v>0</v>
      </c>
    </row>
    <row r="15" spans="2:7">
      <c r="B15" s="100" t="s">
        <v>127</v>
      </c>
      <c r="C15" s="100"/>
      <c r="D15" s="100"/>
      <c r="E15" s="100"/>
      <c r="F15" s="100"/>
      <c r="G15" s="100"/>
    </row>
    <row r="16" spans="2:7">
      <c r="B16" s="73" t="s">
        <v>32</v>
      </c>
      <c r="C16" s="38" t="s">
        <v>30</v>
      </c>
      <c r="D16" s="33" t="s">
        <v>29</v>
      </c>
      <c r="E16" s="15">
        <v>6</v>
      </c>
      <c r="F16" s="26"/>
      <c r="G16" s="48">
        <f t="shared" si="0"/>
        <v>0</v>
      </c>
    </row>
    <row r="17" spans="2:7">
      <c r="B17" s="73"/>
      <c r="C17" s="38" t="s">
        <v>125</v>
      </c>
      <c r="D17" s="33" t="s">
        <v>126</v>
      </c>
      <c r="E17" s="15">
        <v>26</v>
      </c>
      <c r="F17" s="26"/>
      <c r="G17" s="48">
        <f t="shared" si="0"/>
        <v>0</v>
      </c>
    </row>
    <row r="18" spans="2:7">
      <c r="B18" s="74"/>
      <c r="C18" s="38" t="s">
        <v>28</v>
      </c>
      <c r="D18" s="38" t="s">
        <v>29</v>
      </c>
      <c r="E18" s="15">
        <v>4</v>
      </c>
      <c r="F18" s="26"/>
      <c r="G18" s="48">
        <f t="shared" si="0"/>
        <v>0</v>
      </c>
    </row>
    <row r="19" spans="2:7">
      <c r="B19" s="72" t="s">
        <v>33</v>
      </c>
      <c r="C19" s="38" t="s">
        <v>30</v>
      </c>
      <c r="D19" s="38" t="s">
        <v>29</v>
      </c>
      <c r="E19" s="15">
        <v>4</v>
      </c>
      <c r="F19" s="26"/>
      <c r="G19" s="48">
        <f t="shared" si="0"/>
        <v>0</v>
      </c>
    </row>
    <row r="20" spans="2:7">
      <c r="B20" s="73"/>
      <c r="C20" s="38" t="s">
        <v>125</v>
      </c>
      <c r="D20" s="33" t="s">
        <v>126</v>
      </c>
      <c r="E20" s="15">
        <v>15</v>
      </c>
      <c r="F20" s="26"/>
      <c r="G20" s="48">
        <f t="shared" si="0"/>
        <v>0</v>
      </c>
    </row>
    <row r="21" spans="2:7">
      <c r="B21" s="74"/>
      <c r="C21" s="38" t="s">
        <v>28</v>
      </c>
      <c r="D21" s="38" t="s">
        <v>29</v>
      </c>
      <c r="E21" s="15">
        <v>2</v>
      </c>
      <c r="F21" s="26"/>
      <c r="G21" s="48">
        <f t="shared" si="0"/>
        <v>0</v>
      </c>
    </row>
    <row r="22" spans="2:7">
      <c r="B22" s="72" t="s">
        <v>156</v>
      </c>
      <c r="C22" s="38" t="s">
        <v>30</v>
      </c>
      <c r="D22" s="38" t="s">
        <v>29</v>
      </c>
      <c r="E22" s="15">
        <v>20</v>
      </c>
      <c r="F22" s="26"/>
      <c r="G22" s="48">
        <f t="shared" si="0"/>
        <v>0</v>
      </c>
    </row>
    <row r="23" spans="2:7">
      <c r="B23" s="73"/>
      <c r="C23" s="38" t="s">
        <v>125</v>
      </c>
      <c r="D23" s="33" t="s">
        <v>126</v>
      </c>
      <c r="E23" s="15">
        <v>44</v>
      </c>
      <c r="F23" s="26"/>
      <c r="G23" s="48">
        <f t="shared" si="0"/>
        <v>0</v>
      </c>
    </row>
    <row r="24" spans="2:7">
      <c r="B24" s="74"/>
      <c r="C24" s="38" t="s">
        <v>28</v>
      </c>
      <c r="D24" s="38" t="s">
        <v>29</v>
      </c>
      <c r="E24" s="15">
        <v>8</v>
      </c>
      <c r="F24" s="26"/>
      <c r="G24" s="48">
        <f t="shared" si="0"/>
        <v>0</v>
      </c>
    </row>
    <row r="25" spans="2:7">
      <c r="B25" s="72" t="s">
        <v>34</v>
      </c>
      <c r="C25" s="38" t="s">
        <v>30</v>
      </c>
      <c r="D25" s="38" t="s">
        <v>29</v>
      </c>
      <c r="E25" s="15">
        <v>4</v>
      </c>
      <c r="F25" s="26"/>
      <c r="G25" s="48">
        <f t="shared" si="0"/>
        <v>0</v>
      </c>
    </row>
    <row r="26" spans="2:7">
      <c r="B26" s="73"/>
      <c r="C26" s="38" t="s">
        <v>125</v>
      </c>
      <c r="D26" s="33" t="s">
        <v>126</v>
      </c>
      <c r="E26" s="15">
        <v>18</v>
      </c>
      <c r="F26" s="26"/>
      <c r="G26" s="48">
        <f t="shared" si="0"/>
        <v>0</v>
      </c>
    </row>
    <row r="27" spans="2:7">
      <c r="B27" s="74"/>
      <c r="C27" s="38" t="s">
        <v>28</v>
      </c>
      <c r="D27" s="38" t="s">
        <v>29</v>
      </c>
      <c r="E27" s="15">
        <v>2</v>
      </c>
      <c r="F27" s="26"/>
      <c r="G27" s="48">
        <f t="shared" si="0"/>
        <v>0</v>
      </c>
    </row>
    <row r="28" spans="2:7">
      <c r="B28" s="72" t="s">
        <v>155</v>
      </c>
      <c r="C28" s="38" t="s">
        <v>30</v>
      </c>
      <c r="D28" s="38" t="s">
        <v>29</v>
      </c>
      <c r="E28" s="15">
        <v>6</v>
      </c>
      <c r="F28" s="26"/>
      <c r="G28" s="48">
        <f t="shared" si="0"/>
        <v>0</v>
      </c>
    </row>
    <row r="29" spans="2:7">
      <c r="B29" s="73"/>
      <c r="C29" s="38" t="s">
        <v>125</v>
      </c>
      <c r="D29" s="33" t="s">
        <v>126</v>
      </c>
      <c r="E29" s="15">
        <v>5</v>
      </c>
      <c r="F29" s="26"/>
      <c r="G29" s="48">
        <f t="shared" si="0"/>
        <v>0</v>
      </c>
    </row>
    <row r="30" spans="2:7">
      <c r="B30" s="74"/>
      <c r="C30" s="38" t="s">
        <v>28</v>
      </c>
      <c r="D30" s="38" t="s">
        <v>29</v>
      </c>
      <c r="E30" s="15">
        <v>4</v>
      </c>
      <c r="F30" s="26"/>
      <c r="G30" s="48">
        <f t="shared" si="0"/>
        <v>0</v>
      </c>
    </row>
    <row r="31" spans="2:7">
      <c r="B31" s="94" t="s">
        <v>266</v>
      </c>
      <c r="C31" s="95"/>
      <c r="D31" s="95"/>
      <c r="E31" s="95"/>
      <c r="F31" s="95"/>
      <c r="G31" s="96"/>
    </row>
    <row r="32" spans="2:7">
      <c r="B32" s="72" t="s">
        <v>267</v>
      </c>
      <c r="C32" s="38" t="s">
        <v>30</v>
      </c>
      <c r="D32" s="38" t="s">
        <v>29</v>
      </c>
      <c r="E32" s="15">
        <v>9</v>
      </c>
      <c r="F32" s="26"/>
      <c r="G32" s="49">
        <f t="shared" si="0"/>
        <v>0</v>
      </c>
    </row>
    <row r="33" spans="2:7">
      <c r="B33" s="73"/>
      <c r="C33" s="38" t="s">
        <v>113</v>
      </c>
      <c r="D33" s="9" t="s">
        <v>114</v>
      </c>
      <c r="E33" s="15">
        <v>8</v>
      </c>
      <c r="F33" s="26"/>
      <c r="G33" s="49">
        <f t="shared" si="0"/>
        <v>0</v>
      </c>
    </row>
    <row r="34" spans="2:7">
      <c r="B34" s="74"/>
      <c r="C34" s="38" t="s">
        <v>28</v>
      </c>
      <c r="D34" s="38" t="s">
        <v>29</v>
      </c>
      <c r="E34" s="15">
        <v>5</v>
      </c>
      <c r="F34" s="26"/>
      <c r="G34" s="49">
        <f t="shared" si="0"/>
        <v>0</v>
      </c>
    </row>
    <row r="35" spans="2:7">
      <c r="B35" s="101" t="s">
        <v>31</v>
      </c>
      <c r="C35" s="102"/>
      <c r="D35" s="102"/>
      <c r="E35" s="102"/>
      <c r="F35" s="102"/>
      <c r="G35" s="103"/>
    </row>
    <row r="36" spans="2:7">
      <c r="B36" s="99" t="s">
        <v>128</v>
      </c>
      <c r="C36" s="38" t="s">
        <v>129</v>
      </c>
      <c r="D36" s="9" t="s">
        <v>130</v>
      </c>
      <c r="E36" s="15">
        <v>4</v>
      </c>
      <c r="F36" s="26"/>
      <c r="G36" s="48">
        <f t="shared" si="0"/>
        <v>0</v>
      </c>
    </row>
    <row r="37" spans="2:7">
      <c r="B37" s="99"/>
      <c r="C37" s="38" t="s">
        <v>131</v>
      </c>
      <c r="D37" s="38" t="s">
        <v>126</v>
      </c>
      <c r="E37" s="13">
        <v>6</v>
      </c>
      <c r="F37" s="25"/>
      <c r="G37" s="48">
        <f t="shared" si="0"/>
        <v>0</v>
      </c>
    </row>
    <row r="38" spans="2:7">
      <c r="B38" s="99" t="s">
        <v>132</v>
      </c>
      <c r="C38" s="9" t="s">
        <v>130</v>
      </c>
      <c r="D38" s="9" t="s">
        <v>130</v>
      </c>
      <c r="E38" s="15">
        <v>6</v>
      </c>
      <c r="F38" s="26"/>
      <c r="G38" s="48">
        <f t="shared" si="0"/>
        <v>0</v>
      </c>
    </row>
    <row r="39" spans="2:7">
      <c r="B39" s="99"/>
      <c r="C39" s="38" t="s">
        <v>131</v>
      </c>
      <c r="D39" s="38" t="s">
        <v>126</v>
      </c>
      <c r="E39" s="15">
        <v>14</v>
      </c>
      <c r="F39" s="26"/>
      <c r="G39" s="48">
        <f t="shared" si="0"/>
        <v>0</v>
      </c>
    </row>
    <row r="40" spans="2:7"/>
    <row r="41" spans="2:7"/>
    <row r="42" spans="2:7"/>
    <row r="43" spans="2:7"/>
    <row r="44" spans="2:7"/>
    <row r="45" spans="2:7"/>
    <row r="46" spans="2:7"/>
    <row r="47" spans="2:7"/>
  </sheetData>
  <sheetProtection password="9A47" sheet="1" objects="1" scenarios="1"/>
  <mergeCells count="21">
    <mergeCell ref="B12:B14"/>
    <mergeCell ref="B16:B18"/>
    <mergeCell ref="B11:G11"/>
    <mergeCell ref="B15:G15"/>
    <mergeCell ref="B35:G35"/>
    <mergeCell ref="B36:B37"/>
    <mergeCell ref="B38:B39"/>
    <mergeCell ref="B19:B21"/>
    <mergeCell ref="B22:B24"/>
    <mergeCell ref="B25:B27"/>
    <mergeCell ref="B28:B30"/>
    <mergeCell ref="B31:G31"/>
    <mergeCell ref="B32:B34"/>
    <mergeCell ref="B1:G1"/>
    <mergeCell ref="B2:G2"/>
    <mergeCell ref="B6:G6"/>
    <mergeCell ref="C9:C10"/>
    <mergeCell ref="D9:D10"/>
    <mergeCell ref="G9:G10"/>
    <mergeCell ref="B4:G4"/>
    <mergeCell ref="E9:F9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topLeftCell="A19" zoomScaleNormal="100" workbookViewId="0">
      <selection activeCell="F30" sqref="F30"/>
    </sheetView>
  </sheetViews>
  <sheetFormatPr baseColWidth="10" defaultColWidth="0" defaultRowHeight="15" zeroHeight="1"/>
  <cols>
    <col min="1" max="1" width="11.42578125" customWidth="1"/>
    <col min="2" max="2" width="33.140625" customWidth="1"/>
    <col min="3" max="3" width="30.28515625" customWidth="1"/>
    <col min="4" max="4" width="15.5703125" customWidth="1"/>
    <col min="5" max="5" width="10.5703125" customWidth="1"/>
    <col min="6" max="6" width="8.7109375" customWidth="1"/>
    <col min="7" max="7" width="12" style="50" customWidth="1"/>
    <col min="8" max="9" width="11.42578125" customWidth="1"/>
    <col min="10" max="11" width="0" hidden="1" customWidth="1"/>
    <col min="12" max="16384" width="11.42578125" hidden="1"/>
  </cols>
  <sheetData>
    <row r="1" spans="2:7" ht="18">
      <c r="B1" s="107" t="s">
        <v>79</v>
      </c>
      <c r="C1" s="107"/>
      <c r="D1" s="107"/>
      <c r="E1" s="107"/>
      <c r="F1" s="107"/>
      <c r="G1" s="107"/>
    </row>
    <row r="2" spans="2:7" ht="18">
      <c r="B2" s="107" t="s">
        <v>80</v>
      </c>
      <c r="C2" s="107"/>
      <c r="D2" s="107"/>
      <c r="E2" s="107"/>
      <c r="F2" s="107"/>
      <c r="G2" s="107"/>
    </row>
    <row r="3" spans="2:7"/>
    <row r="4" spans="2:7" ht="18">
      <c r="B4" s="83" t="s">
        <v>154</v>
      </c>
      <c r="C4" s="83"/>
      <c r="D4" s="83"/>
      <c r="E4" s="83"/>
      <c r="F4" s="83"/>
      <c r="G4" s="83"/>
    </row>
    <row r="5" spans="2:7"/>
    <row r="6" spans="2:7">
      <c r="B6" s="108" t="s">
        <v>133</v>
      </c>
      <c r="C6" s="108"/>
      <c r="D6" s="108"/>
      <c r="E6" s="108"/>
      <c r="F6" s="108"/>
    </row>
    <row r="7" spans="2:7"/>
    <row r="8" spans="2:7" ht="15" customHeight="1">
      <c r="B8" s="1" t="s">
        <v>82</v>
      </c>
      <c r="C8" s="109" t="s">
        <v>0</v>
      </c>
      <c r="D8" s="109" t="s">
        <v>1</v>
      </c>
      <c r="E8" s="89" t="s">
        <v>268</v>
      </c>
      <c r="F8" s="90"/>
      <c r="G8" s="87" t="s">
        <v>271</v>
      </c>
    </row>
    <row r="9" spans="2:7" ht="22.5">
      <c r="B9" s="2" t="s">
        <v>83</v>
      </c>
      <c r="C9" s="110"/>
      <c r="D9" s="110"/>
      <c r="E9" s="39" t="s">
        <v>269</v>
      </c>
      <c r="F9" s="39" t="s">
        <v>270</v>
      </c>
      <c r="G9" s="88"/>
    </row>
    <row r="10" spans="2:7">
      <c r="B10" s="120" t="s">
        <v>77</v>
      </c>
      <c r="C10" s="120"/>
      <c r="D10" s="120"/>
      <c r="E10" s="120"/>
      <c r="F10" s="120"/>
      <c r="G10" s="120"/>
    </row>
    <row r="11" spans="2:7" ht="15" customHeight="1">
      <c r="B11" s="121" t="s">
        <v>35</v>
      </c>
      <c r="C11" s="122"/>
      <c r="D11" s="122"/>
      <c r="E11" s="122"/>
      <c r="F11" s="122"/>
      <c r="G11" s="123"/>
    </row>
    <row r="12" spans="2:7">
      <c r="B12" s="111" t="s">
        <v>134</v>
      </c>
      <c r="C12" s="31" t="s">
        <v>135</v>
      </c>
      <c r="D12" s="5" t="s">
        <v>138</v>
      </c>
      <c r="E12" s="27">
        <v>10</v>
      </c>
      <c r="F12" s="27"/>
      <c r="G12" s="51">
        <f t="shared" ref="G12:G14" si="0">+IF(E12&gt;0,F12/E12,0)</f>
        <v>0</v>
      </c>
    </row>
    <row r="13" spans="2:7">
      <c r="B13" s="112"/>
      <c r="C13" s="31" t="s">
        <v>136</v>
      </c>
      <c r="D13" s="22" t="s">
        <v>139</v>
      </c>
      <c r="E13" s="21">
        <v>35</v>
      </c>
      <c r="F13" s="27"/>
      <c r="G13" s="51">
        <f t="shared" si="0"/>
        <v>0</v>
      </c>
    </row>
    <row r="14" spans="2:7">
      <c r="B14" s="117"/>
      <c r="C14" s="31" t="s">
        <v>78</v>
      </c>
      <c r="D14" s="22" t="s">
        <v>137</v>
      </c>
      <c r="E14" s="21">
        <v>10</v>
      </c>
      <c r="F14" s="27"/>
      <c r="G14" s="51">
        <f t="shared" si="0"/>
        <v>0</v>
      </c>
    </row>
    <row r="15" spans="2:7">
      <c r="B15" s="120" t="s">
        <v>140</v>
      </c>
      <c r="C15" s="120"/>
      <c r="D15" s="120"/>
      <c r="E15" s="120"/>
      <c r="F15" s="120"/>
      <c r="G15" s="120"/>
    </row>
    <row r="16" spans="2:7">
      <c r="B16" s="121" t="s">
        <v>141</v>
      </c>
      <c r="C16" s="122"/>
      <c r="D16" s="122"/>
      <c r="E16" s="122"/>
      <c r="F16" s="122"/>
      <c r="G16" s="123"/>
    </row>
    <row r="17" spans="2:7">
      <c r="B17" s="111" t="s">
        <v>142</v>
      </c>
      <c r="C17" s="31" t="s">
        <v>143</v>
      </c>
      <c r="D17" s="4" t="s">
        <v>144</v>
      </c>
      <c r="E17" s="13">
        <v>15</v>
      </c>
      <c r="F17" s="14"/>
      <c r="G17" s="52">
        <f t="shared" ref="G17:G39" si="1">+IF(E17&gt;0,F17/E17,0)</f>
        <v>0</v>
      </c>
    </row>
    <row r="18" spans="2:7">
      <c r="B18" s="112"/>
      <c r="C18" s="31" t="s">
        <v>145</v>
      </c>
      <c r="D18" s="4" t="s">
        <v>144</v>
      </c>
      <c r="E18" s="13">
        <v>2</v>
      </c>
      <c r="F18" s="14"/>
      <c r="G18" s="52">
        <f t="shared" si="1"/>
        <v>0</v>
      </c>
    </row>
    <row r="19" spans="2:7">
      <c r="B19" s="112"/>
      <c r="C19" s="31" t="s">
        <v>146</v>
      </c>
      <c r="D19" s="4" t="s">
        <v>144</v>
      </c>
      <c r="E19" s="13">
        <v>5</v>
      </c>
      <c r="F19" s="14"/>
      <c r="G19" s="52">
        <f t="shared" si="1"/>
        <v>0</v>
      </c>
    </row>
    <row r="20" spans="2:7">
      <c r="B20" s="112"/>
      <c r="C20" s="31" t="s">
        <v>147</v>
      </c>
      <c r="D20" s="4" t="s">
        <v>144</v>
      </c>
      <c r="E20" s="13">
        <v>3</v>
      </c>
      <c r="F20" s="14"/>
      <c r="G20" s="52">
        <f t="shared" si="1"/>
        <v>0</v>
      </c>
    </row>
    <row r="21" spans="2:7">
      <c r="B21" s="112"/>
      <c r="C21" s="23" t="s">
        <v>148</v>
      </c>
      <c r="D21" s="4" t="s">
        <v>149</v>
      </c>
      <c r="E21" s="24">
        <v>70</v>
      </c>
      <c r="F21" s="24"/>
      <c r="G21" s="52">
        <f t="shared" si="1"/>
        <v>0</v>
      </c>
    </row>
    <row r="22" spans="2:7">
      <c r="B22" s="112"/>
      <c r="C22" s="17" t="s">
        <v>150</v>
      </c>
      <c r="D22" s="4" t="s">
        <v>52</v>
      </c>
      <c r="E22" s="24">
        <v>12</v>
      </c>
      <c r="F22" s="24"/>
      <c r="G22" s="52">
        <f t="shared" si="1"/>
        <v>0</v>
      </c>
    </row>
    <row r="23" spans="2:7" ht="22.5">
      <c r="B23" s="112"/>
      <c r="C23" s="23" t="s">
        <v>151</v>
      </c>
      <c r="D23" s="4" t="s">
        <v>21</v>
      </c>
      <c r="E23" s="24">
        <v>555</v>
      </c>
      <c r="F23" s="24"/>
      <c r="G23" s="52">
        <f t="shared" si="1"/>
        <v>0</v>
      </c>
    </row>
    <row r="24" spans="2:7">
      <c r="B24" s="112"/>
      <c r="C24" s="23" t="s">
        <v>152</v>
      </c>
      <c r="D24" s="4" t="s">
        <v>21</v>
      </c>
      <c r="E24" s="24">
        <v>564</v>
      </c>
      <c r="F24" s="24"/>
      <c r="G24" s="52">
        <f t="shared" si="1"/>
        <v>0</v>
      </c>
    </row>
    <row r="25" spans="2:7" ht="22.5">
      <c r="B25" s="112"/>
      <c r="C25" s="23" t="s">
        <v>153</v>
      </c>
      <c r="D25" s="4" t="s">
        <v>21</v>
      </c>
      <c r="E25" s="24">
        <v>400</v>
      </c>
      <c r="F25" s="24"/>
      <c r="G25" s="52">
        <f t="shared" si="1"/>
        <v>0</v>
      </c>
    </row>
    <row r="26" spans="2:7">
      <c r="B26" s="113" t="s">
        <v>157</v>
      </c>
      <c r="C26" s="114"/>
      <c r="D26" s="114"/>
      <c r="E26" s="114"/>
      <c r="F26" s="114"/>
      <c r="G26" s="115"/>
    </row>
    <row r="27" spans="2:7">
      <c r="B27" s="116" t="s">
        <v>158</v>
      </c>
      <c r="C27" s="31" t="s">
        <v>159</v>
      </c>
      <c r="D27" s="17" t="s">
        <v>160</v>
      </c>
      <c r="E27" s="21">
        <v>10</v>
      </c>
      <c r="F27" s="27"/>
      <c r="G27" s="51">
        <f t="shared" si="1"/>
        <v>0</v>
      </c>
    </row>
    <row r="28" spans="2:7">
      <c r="B28" s="116"/>
      <c r="C28" s="17" t="s">
        <v>161</v>
      </c>
      <c r="D28" s="17" t="s">
        <v>162</v>
      </c>
      <c r="E28" s="27">
        <v>10</v>
      </c>
      <c r="F28" s="27"/>
      <c r="G28" s="51">
        <f t="shared" si="1"/>
        <v>0</v>
      </c>
    </row>
    <row r="29" spans="2:7">
      <c r="B29" s="111" t="s">
        <v>175</v>
      </c>
      <c r="C29" s="17" t="s">
        <v>43</v>
      </c>
      <c r="D29" s="17" t="s">
        <v>29</v>
      </c>
      <c r="E29" s="27">
        <v>800</v>
      </c>
      <c r="F29" s="27"/>
      <c r="G29" s="51">
        <f t="shared" si="1"/>
        <v>0</v>
      </c>
    </row>
    <row r="30" spans="2:7">
      <c r="B30" s="117"/>
      <c r="C30" s="17" t="s">
        <v>44</v>
      </c>
      <c r="D30" s="17" t="s">
        <v>45</v>
      </c>
      <c r="E30" s="27">
        <v>6</v>
      </c>
      <c r="F30" s="27"/>
      <c r="G30" s="51">
        <f t="shared" si="1"/>
        <v>0</v>
      </c>
    </row>
    <row r="31" spans="2:7">
      <c r="B31" s="17" t="s">
        <v>169</v>
      </c>
      <c r="C31" s="17" t="s">
        <v>168</v>
      </c>
      <c r="D31" s="4" t="s">
        <v>167</v>
      </c>
      <c r="E31" s="27">
        <v>4</v>
      </c>
      <c r="F31" s="27"/>
      <c r="G31" s="51">
        <f t="shared" si="1"/>
        <v>0</v>
      </c>
    </row>
    <row r="32" spans="2:7" ht="15" customHeight="1">
      <c r="B32" s="118" t="s">
        <v>163</v>
      </c>
      <c r="C32" s="17" t="s">
        <v>12</v>
      </c>
      <c r="D32" s="17" t="s">
        <v>164</v>
      </c>
      <c r="E32" s="27">
        <v>800</v>
      </c>
      <c r="F32" s="27"/>
      <c r="G32" s="51">
        <f t="shared" si="1"/>
        <v>0</v>
      </c>
    </row>
    <row r="33" spans="2:7">
      <c r="B33" s="119"/>
      <c r="C33" s="17" t="s">
        <v>165</v>
      </c>
      <c r="D33" s="17" t="s">
        <v>166</v>
      </c>
      <c r="E33" s="27">
        <v>80</v>
      </c>
      <c r="F33" s="27"/>
      <c r="G33" s="51">
        <f t="shared" si="1"/>
        <v>0</v>
      </c>
    </row>
    <row r="34" spans="2:7">
      <c r="B34" s="17" t="s">
        <v>170</v>
      </c>
      <c r="C34" s="17" t="s">
        <v>174</v>
      </c>
      <c r="D34" s="17" t="s">
        <v>162</v>
      </c>
      <c r="E34" s="27">
        <v>100</v>
      </c>
      <c r="F34" s="27"/>
      <c r="G34" s="51">
        <f t="shared" si="1"/>
        <v>0</v>
      </c>
    </row>
    <row r="35" spans="2:7">
      <c r="B35" s="17" t="s">
        <v>171</v>
      </c>
      <c r="C35" s="17" t="s">
        <v>174</v>
      </c>
      <c r="D35" s="17" t="s">
        <v>162</v>
      </c>
      <c r="E35" s="27">
        <v>20</v>
      </c>
      <c r="F35" s="27"/>
      <c r="G35" s="51">
        <f t="shared" si="1"/>
        <v>0</v>
      </c>
    </row>
    <row r="36" spans="2:7">
      <c r="B36" s="17" t="s">
        <v>172</v>
      </c>
      <c r="C36" s="17" t="s">
        <v>174</v>
      </c>
      <c r="D36" s="17" t="s">
        <v>162</v>
      </c>
      <c r="E36" s="27">
        <v>300</v>
      </c>
      <c r="F36" s="27"/>
      <c r="G36" s="51">
        <f t="shared" si="1"/>
        <v>0</v>
      </c>
    </row>
    <row r="37" spans="2:7">
      <c r="B37" s="17" t="s">
        <v>173</v>
      </c>
      <c r="C37" s="17" t="s">
        <v>174</v>
      </c>
      <c r="D37" s="17" t="s">
        <v>162</v>
      </c>
      <c r="E37" s="27">
        <v>20</v>
      </c>
      <c r="F37" s="27"/>
      <c r="G37" s="51">
        <f t="shared" si="1"/>
        <v>0</v>
      </c>
    </row>
    <row r="38" spans="2:7">
      <c r="B38" s="104" t="s">
        <v>176</v>
      </c>
      <c r="C38" s="105"/>
      <c r="D38" s="105"/>
      <c r="E38" s="105"/>
      <c r="F38" s="105"/>
      <c r="G38" s="106"/>
    </row>
    <row r="39" spans="2:7">
      <c r="B39" s="3" t="s">
        <v>177</v>
      </c>
      <c r="C39" s="31" t="s">
        <v>178</v>
      </c>
      <c r="D39" s="3" t="s">
        <v>178</v>
      </c>
      <c r="E39" s="13">
        <v>80</v>
      </c>
      <c r="F39" s="14"/>
      <c r="G39" s="51">
        <f t="shared" ref="G39" si="2">+IF(E39&gt;0,F39/E39,0)</f>
        <v>0</v>
      </c>
    </row>
    <row r="40" spans="2:7"/>
    <row r="41" spans="2:7"/>
    <row r="42" spans="2:7"/>
    <row r="43" spans="2:7"/>
    <row r="44" spans="2:7"/>
    <row r="45" spans="2:7"/>
    <row r="46" spans="2:7"/>
    <row r="47" spans="2:7"/>
    <row r="48" spans="2:7"/>
    <row r="49"/>
    <row r="50"/>
    <row r="51"/>
    <row r="52"/>
  </sheetData>
  <sheetProtection password="9A47" sheet="1" objects="1" scenarios="1"/>
  <mergeCells count="19">
    <mergeCell ref="B12:B14"/>
    <mergeCell ref="B16:G16"/>
    <mergeCell ref="B15:G15"/>
    <mergeCell ref="B38:G38"/>
    <mergeCell ref="B1:G1"/>
    <mergeCell ref="B2:G2"/>
    <mergeCell ref="B6:F6"/>
    <mergeCell ref="C8:C9"/>
    <mergeCell ref="D8:D9"/>
    <mergeCell ref="G8:G9"/>
    <mergeCell ref="B4:G4"/>
    <mergeCell ref="B17:B25"/>
    <mergeCell ref="B26:G26"/>
    <mergeCell ref="B27:B28"/>
    <mergeCell ref="B29:B30"/>
    <mergeCell ref="B32:B33"/>
    <mergeCell ref="B10:G10"/>
    <mergeCell ref="B11:G11"/>
    <mergeCell ref="E8:F8"/>
  </mergeCells>
  <printOptions horizontalCentered="1" verticalCentered="1"/>
  <pageMargins left="0.31496062992125984" right="0.11811023622047245" top="0" bottom="0" header="0.31496062992125984" footer="0.31496062992125984"/>
  <pageSetup orientation="landscape" verticalDpi="0" r:id="rId1"/>
  <rowBreaks count="1" manualBreakCount="1">
    <brk id="37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>
      <selection activeCell="F20" sqref="F20"/>
    </sheetView>
  </sheetViews>
  <sheetFormatPr baseColWidth="10" defaultColWidth="0" defaultRowHeight="15" zeroHeight="1"/>
  <cols>
    <col min="1" max="1" width="11.42578125" style="6" customWidth="1"/>
    <col min="2" max="2" width="39.42578125" style="6" customWidth="1"/>
    <col min="3" max="3" width="28.5703125" style="6" bestFit="1" customWidth="1"/>
    <col min="4" max="4" width="9.42578125" style="6" customWidth="1"/>
    <col min="5" max="5" width="13.5703125" style="6" customWidth="1"/>
    <col min="6" max="6" width="8.7109375" style="6" customWidth="1"/>
    <col min="7" max="7" width="13.28515625" style="41" customWidth="1"/>
    <col min="8" max="9" width="11.42578125" style="6" customWidth="1"/>
    <col min="10" max="11" width="0" style="6" hidden="1" customWidth="1"/>
    <col min="12" max="16384" width="11.42578125" style="6" hidden="1"/>
  </cols>
  <sheetData>
    <row r="1" spans="2:7" ht="18">
      <c r="B1" s="82" t="s">
        <v>79</v>
      </c>
      <c r="C1" s="82"/>
      <c r="D1" s="82"/>
      <c r="E1" s="82"/>
      <c r="F1" s="82"/>
      <c r="G1" s="82"/>
    </row>
    <row r="2" spans="2:7" ht="18">
      <c r="B2" s="82" t="s">
        <v>80</v>
      </c>
      <c r="C2" s="82"/>
      <c r="D2" s="82"/>
      <c r="E2" s="82"/>
      <c r="F2" s="82"/>
      <c r="G2" s="82"/>
    </row>
    <row r="3" spans="2:7"/>
    <row r="4" spans="2:7" ht="18">
      <c r="B4" s="83" t="s">
        <v>154</v>
      </c>
      <c r="C4" s="83"/>
      <c r="D4" s="83"/>
      <c r="E4" s="83"/>
      <c r="F4" s="83"/>
      <c r="G4" s="83"/>
    </row>
    <row r="5" spans="2:7"/>
    <row r="6" spans="2:7">
      <c r="B6" s="125" t="s">
        <v>179</v>
      </c>
      <c r="C6" s="125"/>
      <c r="D6" s="125"/>
      <c r="E6" s="125"/>
      <c r="F6" s="125"/>
      <c r="G6" s="53"/>
    </row>
    <row r="7" spans="2:7"/>
    <row r="8" spans="2:7" ht="15" customHeight="1">
      <c r="B8" s="54" t="s">
        <v>82</v>
      </c>
      <c r="C8" s="126" t="s">
        <v>0</v>
      </c>
      <c r="D8" s="127" t="s">
        <v>1</v>
      </c>
      <c r="E8" s="89" t="s">
        <v>268</v>
      </c>
      <c r="F8" s="90"/>
      <c r="G8" s="87" t="s">
        <v>271</v>
      </c>
    </row>
    <row r="9" spans="2:7" ht="22.5" customHeight="1">
      <c r="B9" s="55" t="s">
        <v>83</v>
      </c>
      <c r="C9" s="127"/>
      <c r="D9" s="128"/>
      <c r="E9" s="40" t="s">
        <v>269</v>
      </c>
      <c r="F9" s="40" t="s">
        <v>270</v>
      </c>
      <c r="G9" s="88"/>
    </row>
    <row r="10" spans="2:7">
      <c r="B10" s="124" t="s">
        <v>180</v>
      </c>
      <c r="C10" s="124"/>
      <c r="D10" s="124"/>
      <c r="E10" s="124"/>
      <c r="F10" s="124"/>
      <c r="G10" s="124"/>
    </row>
    <row r="11" spans="2:7">
      <c r="B11" s="129" t="s">
        <v>181</v>
      </c>
      <c r="C11" s="33" t="s">
        <v>182</v>
      </c>
      <c r="D11" s="16" t="s">
        <v>183</v>
      </c>
      <c r="E11" s="13">
        <v>100</v>
      </c>
      <c r="F11" s="25"/>
      <c r="G11" s="56">
        <f t="shared" ref="G11:G20" si="0">+IF(E11&gt;0,F11/E11,0)</f>
        <v>0</v>
      </c>
    </row>
    <row r="12" spans="2:7">
      <c r="B12" s="130"/>
      <c r="C12" s="33" t="s">
        <v>184</v>
      </c>
      <c r="D12" s="16" t="s">
        <v>40</v>
      </c>
      <c r="E12" s="13">
        <v>20</v>
      </c>
      <c r="F12" s="25"/>
      <c r="G12" s="56">
        <f t="shared" si="0"/>
        <v>0</v>
      </c>
    </row>
    <row r="13" spans="2:7">
      <c r="B13" s="130"/>
      <c r="C13" s="33" t="s">
        <v>185</v>
      </c>
      <c r="D13" s="16" t="s">
        <v>40</v>
      </c>
      <c r="E13" s="13">
        <v>10</v>
      </c>
      <c r="F13" s="25"/>
      <c r="G13" s="56">
        <f t="shared" si="0"/>
        <v>0</v>
      </c>
    </row>
    <row r="14" spans="2:7">
      <c r="B14" s="130"/>
      <c r="C14" s="33" t="s">
        <v>39</v>
      </c>
      <c r="D14" s="16" t="s">
        <v>41</v>
      </c>
      <c r="E14" s="13">
        <v>20</v>
      </c>
      <c r="F14" s="25"/>
      <c r="G14" s="56">
        <f t="shared" si="0"/>
        <v>0</v>
      </c>
    </row>
    <row r="15" spans="2:7">
      <c r="B15" s="38" t="s">
        <v>186</v>
      </c>
      <c r="C15" s="33" t="s">
        <v>187</v>
      </c>
      <c r="D15" s="33" t="s">
        <v>187</v>
      </c>
      <c r="E15" s="57">
        <v>120</v>
      </c>
      <c r="F15" s="28"/>
      <c r="G15" s="56">
        <f t="shared" si="0"/>
        <v>0</v>
      </c>
    </row>
    <row r="16" spans="2:7">
      <c r="B16" s="124" t="s">
        <v>188</v>
      </c>
      <c r="C16" s="124"/>
      <c r="D16" s="124"/>
      <c r="E16" s="124"/>
      <c r="F16" s="124"/>
      <c r="G16" s="124"/>
    </row>
    <row r="17" spans="2:7">
      <c r="B17" s="72" t="s">
        <v>189</v>
      </c>
      <c r="C17" s="33" t="s">
        <v>190</v>
      </c>
      <c r="D17" s="38" t="s">
        <v>67</v>
      </c>
      <c r="E17" s="15">
        <v>119</v>
      </c>
      <c r="F17" s="26"/>
      <c r="G17" s="58">
        <f t="shared" si="0"/>
        <v>0</v>
      </c>
    </row>
    <row r="18" spans="2:7">
      <c r="B18" s="74"/>
      <c r="C18" s="33" t="s">
        <v>191</v>
      </c>
      <c r="D18" s="38" t="s">
        <v>192</v>
      </c>
      <c r="E18" s="15">
        <v>1200</v>
      </c>
      <c r="F18" s="26"/>
      <c r="G18" s="58">
        <f t="shared" si="0"/>
        <v>0</v>
      </c>
    </row>
    <row r="19" spans="2:7">
      <c r="B19" s="124" t="s">
        <v>36</v>
      </c>
      <c r="C19" s="124"/>
      <c r="D19" s="124"/>
      <c r="E19" s="124"/>
      <c r="F19" s="124"/>
      <c r="G19" s="124"/>
    </row>
    <row r="20" spans="2:7">
      <c r="B20" s="9" t="s">
        <v>193</v>
      </c>
      <c r="C20" s="33" t="s">
        <v>194</v>
      </c>
      <c r="D20" s="38" t="s">
        <v>37</v>
      </c>
      <c r="E20" s="13">
        <v>400</v>
      </c>
      <c r="F20" s="25"/>
      <c r="G20" s="56">
        <f t="shared" si="0"/>
        <v>0</v>
      </c>
    </row>
    <row r="21" spans="2:7"/>
    <row r="22" spans="2:7"/>
    <row r="23" spans="2:7"/>
    <row r="24" spans="2:7"/>
    <row r="25" spans="2:7"/>
    <row r="26" spans="2:7"/>
    <row r="27" spans="2:7"/>
    <row r="28" spans="2:7"/>
    <row r="29" spans="2:7"/>
    <row r="30" spans="2:7"/>
    <row r="31" spans="2:7"/>
  </sheetData>
  <sheetProtection algorithmName="SHA-512" hashValue="ztn1iMu2yfn5hZZw8bzjMvdaLoKIdV8fAVyIo0demNdpEassAcy7T5NZ/RmbzVN1CAQ5vW62pEmI+kZxf64xQg==" saltValue="reVyzCTOBxxvlEqcnf52IQ==" spinCount="100000" sheet="1" objects="1" scenarios="1"/>
  <mergeCells count="13">
    <mergeCell ref="B19:G19"/>
    <mergeCell ref="B1:G1"/>
    <mergeCell ref="B2:G2"/>
    <mergeCell ref="B4:G4"/>
    <mergeCell ref="B6:F6"/>
    <mergeCell ref="C8:C9"/>
    <mergeCell ref="D8:D9"/>
    <mergeCell ref="G8:G9"/>
    <mergeCell ref="B10:G10"/>
    <mergeCell ref="B11:B14"/>
    <mergeCell ref="B16:G16"/>
    <mergeCell ref="B17:B18"/>
    <mergeCell ref="E8:F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showGridLines="0" topLeftCell="A13" workbookViewId="0">
      <selection activeCell="E11" sqref="E11:E12"/>
    </sheetView>
  </sheetViews>
  <sheetFormatPr baseColWidth="10" defaultColWidth="0" defaultRowHeight="15" zeroHeight="1"/>
  <cols>
    <col min="1" max="1" width="11.42578125" style="6" customWidth="1"/>
    <col min="2" max="2" width="38.140625" style="6" customWidth="1"/>
    <col min="3" max="3" width="25.5703125" style="6" customWidth="1"/>
    <col min="4" max="4" width="13.7109375" style="6" bestFit="1" customWidth="1"/>
    <col min="5" max="5" width="13.5703125" style="6" customWidth="1"/>
    <col min="6" max="6" width="12.7109375" style="6" customWidth="1"/>
    <col min="7" max="7" width="12.5703125" style="41" customWidth="1"/>
    <col min="8" max="9" width="11.42578125" style="6" customWidth="1"/>
    <col min="10" max="11" width="0" style="6" hidden="1" customWidth="1"/>
    <col min="12" max="16384" width="11.42578125" style="6" hidden="1"/>
  </cols>
  <sheetData>
    <row r="1" spans="2:7" ht="18">
      <c r="B1" s="82" t="s">
        <v>79</v>
      </c>
      <c r="C1" s="82"/>
      <c r="D1" s="82"/>
      <c r="E1" s="82"/>
      <c r="F1" s="82"/>
      <c r="G1" s="82"/>
    </row>
    <row r="2" spans="2:7" ht="18">
      <c r="B2" s="82" t="s">
        <v>80</v>
      </c>
      <c r="C2" s="82"/>
      <c r="D2" s="82"/>
      <c r="E2" s="82"/>
      <c r="F2" s="82"/>
      <c r="G2" s="82"/>
    </row>
    <row r="3" spans="2:7"/>
    <row r="4" spans="2:7" ht="18">
      <c r="B4" s="83" t="s">
        <v>154</v>
      </c>
      <c r="C4" s="83"/>
      <c r="D4" s="83"/>
      <c r="E4" s="83"/>
      <c r="F4" s="83"/>
      <c r="G4" s="83"/>
    </row>
    <row r="5" spans="2:7"/>
    <row r="6" spans="2:7">
      <c r="B6" s="125" t="s">
        <v>195</v>
      </c>
      <c r="C6" s="125"/>
      <c r="D6" s="125"/>
      <c r="E6" s="125"/>
      <c r="F6" s="125"/>
      <c r="G6" s="53"/>
    </row>
    <row r="7" spans="2:7">
      <c r="C7" s="59"/>
      <c r="D7" s="59"/>
    </row>
    <row r="8" spans="2:7" ht="15" customHeight="1">
      <c r="B8" s="60" t="s">
        <v>82</v>
      </c>
      <c r="C8" s="131" t="s">
        <v>0</v>
      </c>
      <c r="D8" s="131" t="s">
        <v>1</v>
      </c>
      <c r="E8" s="89" t="s">
        <v>268</v>
      </c>
      <c r="F8" s="90"/>
      <c r="G8" s="87" t="s">
        <v>271</v>
      </c>
    </row>
    <row r="9" spans="2:7" ht="15" customHeight="1">
      <c r="B9" s="61" t="s">
        <v>83</v>
      </c>
      <c r="C9" s="132"/>
      <c r="D9" s="133"/>
      <c r="E9" s="40" t="s">
        <v>269</v>
      </c>
      <c r="F9" s="40" t="s">
        <v>270</v>
      </c>
      <c r="G9" s="88"/>
    </row>
    <row r="10" spans="2:7">
      <c r="B10" s="94" t="s">
        <v>196</v>
      </c>
      <c r="C10" s="95"/>
      <c r="D10" s="95"/>
      <c r="E10" s="95"/>
      <c r="F10" s="95"/>
      <c r="G10" s="96"/>
    </row>
    <row r="11" spans="2:7">
      <c r="B11" s="62" t="s">
        <v>199</v>
      </c>
      <c r="C11" s="38" t="s">
        <v>200</v>
      </c>
      <c r="D11" s="63" t="s">
        <v>9</v>
      </c>
      <c r="E11" s="141">
        <v>50</v>
      </c>
      <c r="F11" s="69"/>
      <c r="G11" s="64">
        <f t="shared" ref="G11:G46" si="0">+IF(E11&gt;0,F11/E11,0)</f>
        <v>0</v>
      </c>
    </row>
    <row r="12" spans="2:7" ht="22.5">
      <c r="B12" s="33" t="s">
        <v>197</v>
      </c>
      <c r="C12" s="38" t="s">
        <v>198</v>
      </c>
      <c r="D12" s="8" t="s">
        <v>164</v>
      </c>
      <c r="E12" s="141">
        <v>72</v>
      </c>
      <c r="F12" s="69"/>
      <c r="G12" s="64">
        <f t="shared" si="0"/>
        <v>0</v>
      </c>
    </row>
    <row r="13" spans="2:7">
      <c r="B13" s="94" t="s">
        <v>201</v>
      </c>
      <c r="C13" s="95"/>
      <c r="D13" s="95"/>
      <c r="E13" s="95"/>
      <c r="F13" s="95"/>
      <c r="G13" s="96"/>
    </row>
    <row r="14" spans="2:7">
      <c r="B14" s="38" t="s">
        <v>202</v>
      </c>
      <c r="C14" s="38" t="s">
        <v>12</v>
      </c>
      <c r="D14" s="9" t="s">
        <v>164</v>
      </c>
      <c r="E14" s="13">
        <v>1090</v>
      </c>
      <c r="F14" s="25"/>
      <c r="G14" s="64">
        <f t="shared" si="0"/>
        <v>0</v>
      </c>
    </row>
    <row r="15" spans="2:7">
      <c r="B15" s="38" t="s">
        <v>203</v>
      </c>
      <c r="C15" s="38" t="s">
        <v>12</v>
      </c>
      <c r="D15" s="9" t="s">
        <v>164</v>
      </c>
      <c r="E15" s="13">
        <v>700</v>
      </c>
      <c r="F15" s="25"/>
      <c r="G15" s="64">
        <f t="shared" si="0"/>
        <v>0</v>
      </c>
    </row>
    <row r="16" spans="2:7">
      <c r="B16" s="94" t="s">
        <v>46</v>
      </c>
      <c r="C16" s="95"/>
      <c r="D16" s="95"/>
      <c r="E16" s="95"/>
      <c r="F16" s="95"/>
      <c r="G16" s="96"/>
    </row>
    <row r="17" spans="2:7">
      <c r="B17" s="72" t="s">
        <v>204</v>
      </c>
      <c r="C17" s="38" t="s">
        <v>48</v>
      </c>
      <c r="D17" s="15" t="s">
        <v>52</v>
      </c>
      <c r="E17" s="13">
        <v>26</v>
      </c>
      <c r="F17" s="25"/>
      <c r="G17" s="64">
        <f t="shared" si="0"/>
        <v>0</v>
      </c>
    </row>
    <row r="18" spans="2:7">
      <c r="B18" s="73"/>
      <c r="C18" s="38" t="s">
        <v>264</v>
      </c>
      <c r="D18" s="15" t="s">
        <v>52</v>
      </c>
      <c r="E18" s="13">
        <v>8</v>
      </c>
      <c r="F18" s="25"/>
      <c r="G18" s="64">
        <f t="shared" si="0"/>
        <v>0</v>
      </c>
    </row>
    <row r="19" spans="2:7" ht="22.5">
      <c r="B19" s="73"/>
      <c r="C19" s="38" t="s">
        <v>265</v>
      </c>
      <c r="D19" s="15" t="s">
        <v>52</v>
      </c>
      <c r="E19" s="13">
        <v>2</v>
      </c>
      <c r="F19" s="25"/>
      <c r="G19" s="64">
        <f t="shared" si="0"/>
        <v>0</v>
      </c>
    </row>
    <row r="20" spans="2:7">
      <c r="B20" s="74"/>
      <c r="C20" s="38" t="s">
        <v>47</v>
      </c>
      <c r="D20" s="45" t="s">
        <v>205</v>
      </c>
      <c r="E20" s="13">
        <v>68</v>
      </c>
      <c r="F20" s="24"/>
      <c r="G20" s="64">
        <f t="shared" si="0"/>
        <v>0</v>
      </c>
    </row>
    <row r="21" spans="2:7" ht="15" customHeight="1">
      <c r="B21" s="94" t="s">
        <v>49</v>
      </c>
      <c r="C21" s="95"/>
      <c r="D21" s="95"/>
      <c r="E21" s="95"/>
      <c r="F21" s="95"/>
      <c r="G21" s="96"/>
    </row>
    <row r="22" spans="2:7">
      <c r="B22" s="72" t="s">
        <v>206</v>
      </c>
      <c r="C22" s="38" t="s">
        <v>207</v>
      </c>
      <c r="D22" s="45" t="s">
        <v>50</v>
      </c>
      <c r="E22" s="13">
        <v>10</v>
      </c>
      <c r="F22" s="25"/>
      <c r="G22" s="64">
        <f t="shared" si="0"/>
        <v>0</v>
      </c>
    </row>
    <row r="23" spans="2:7">
      <c r="B23" s="73"/>
      <c r="C23" s="38" t="s">
        <v>208</v>
      </c>
      <c r="D23" s="45" t="s">
        <v>50</v>
      </c>
      <c r="E23" s="13">
        <v>14</v>
      </c>
      <c r="F23" s="25"/>
      <c r="G23" s="64">
        <f t="shared" si="0"/>
        <v>0</v>
      </c>
    </row>
    <row r="24" spans="2:7">
      <c r="B24" s="74"/>
      <c r="C24" s="38" t="s">
        <v>233</v>
      </c>
      <c r="D24" s="45" t="s">
        <v>213</v>
      </c>
      <c r="E24" s="13">
        <v>33</v>
      </c>
      <c r="F24" s="25"/>
      <c r="G24" s="64">
        <f t="shared" si="0"/>
        <v>0</v>
      </c>
    </row>
    <row r="25" spans="2:7">
      <c r="B25" s="65" t="s">
        <v>209</v>
      </c>
      <c r="C25" s="38" t="s">
        <v>51</v>
      </c>
      <c r="D25" s="45" t="s">
        <v>210</v>
      </c>
      <c r="E25" s="13">
        <v>8</v>
      </c>
      <c r="F25" s="25"/>
      <c r="G25" s="64">
        <f t="shared" si="0"/>
        <v>0</v>
      </c>
    </row>
    <row r="26" spans="2:7" ht="22.5">
      <c r="B26" s="72" t="s">
        <v>211</v>
      </c>
      <c r="C26" s="38" t="s">
        <v>212</v>
      </c>
      <c r="D26" s="45" t="s">
        <v>213</v>
      </c>
      <c r="E26" s="13">
        <v>56</v>
      </c>
      <c r="F26" s="25"/>
      <c r="G26" s="64">
        <f t="shared" si="0"/>
        <v>0</v>
      </c>
    </row>
    <row r="27" spans="2:7">
      <c r="B27" s="73"/>
      <c r="C27" s="38" t="s">
        <v>54</v>
      </c>
      <c r="D27" s="45" t="s">
        <v>55</v>
      </c>
      <c r="E27" s="13">
        <v>165</v>
      </c>
      <c r="F27" s="25"/>
      <c r="G27" s="64">
        <f t="shared" si="0"/>
        <v>0</v>
      </c>
    </row>
    <row r="28" spans="2:7">
      <c r="B28" s="74"/>
      <c r="C28" s="38" t="s">
        <v>214</v>
      </c>
      <c r="D28" s="45" t="s">
        <v>53</v>
      </c>
      <c r="E28" s="13">
        <v>6000</v>
      </c>
      <c r="F28" s="25"/>
      <c r="G28" s="64">
        <f t="shared" si="0"/>
        <v>0</v>
      </c>
    </row>
    <row r="29" spans="2:7">
      <c r="B29" s="32" t="s">
        <v>215</v>
      </c>
      <c r="C29" s="38" t="s">
        <v>216</v>
      </c>
      <c r="D29" s="45" t="s">
        <v>213</v>
      </c>
      <c r="E29" s="13">
        <v>10</v>
      </c>
      <c r="F29" s="25"/>
      <c r="G29" s="64">
        <f t="shared" si="0"/>
        <v>0</v>
      </c>
    </row>
    <row r="30" spans="2:7">
      <c r="B30" s="72" t="s">
        <v>217</v>
      </c>
      <c r="C30" s="38" t="s">
        <v>57</v>
      </c>
      <c r="D30" s="45" t="s">
        <v>213</v>
      </c>
      <c r="E30" s="13">
        <v>10</v>
      </c>
      <c r="F30" s="25"/>
      <c r="G30" s="64">
        <f t="shared" si="0"/>
        <v>0</v>
      </c>
    </row>
    <row r="31" spans="2:7">
      <c r="B31" s="74"/>
      <c r="C31" s="38" t="s">
        <v>56</v>
      </c>
      <c r="D31" s="45" t="s">
        <v>50</v>
      </c>
      <c r="E31" s="13">
        <v>18</v>
      </c>
      <c r="F31" s="25"/>
      <c r="G31" s="64">
        <f t="shared" si="0"/>
        <v>0</v>
      </c>
    </row>
    <row r="32" spans="2:7">
      <c r="B32" s="72" t="s">
        <v>58</v>
      </c>
      <c r="C32" s="38" t="s">
        <v>59</v>
      </c>
      <c r="D32" s="45" t="s">
        <v>62</v>
      </c>
      <c r="E32" s="13">
        <v>34</v>
      </c>
      <c r="F32" s="25"/>
      <c r="G32" s="64">
        <f t="shared" si="0"/>
        <v>0</v>
      </c>
    </row>
    <row r="33" spans="2:7">
      <c r="B33" s="73"/>
      <c r="C33" s="38" t="s">
        <v>60</v>
      </c>
      <c r="D33" s="45" t="s">
        <v>144</v>
      </c>
      <c r="E33" s="13">
        <v>0</v>
      </c>
      <c r="F33" s="25"/>
      <c r="G33" s="64">
        <f t="shared" si="0"/>
        <v>0</v>
      </c>
    </row>
    <row r="34" spans="2:7">
      <c r="B34" s="74"/>
      <c r="C34" s="38" t="s">
        <v>61</v>
      </c>
      <c r="D34" s="45" t="s">
        <v>213</v>
      </c>
      <c r="E34" s="13">
        <v>40</v>
      </c>
      <c r="F34" s="25"/>
      <c r="G34" s="64">
        <f t="shared" si="0"/>
        <v>0</v>
      </c>
    </row>
    <row r="35" spans="2:7">
      <c r="B35" s="94" t="s">
        <v>38</v>
      </c>
      <c r="C35" s="95"/>
      <c r="D35" s="95"/>
      <c r="E35" s="95"/>
      <c r="F35" s="95"/>
      <c r="G35" s="96"/>
    </row>
    <row r="36" spans="2:7">
      <c r="B36" s="93" t="s">
        <v>218</v>
      </c>
      <c r="C36" s="38" t="s">
        <v>219</v>
      </c>
      <c r="D36" s="38" t="s">
        <v>220</v>
      </c>
      <c r="E36" s="13">
        <v>64</v>
      </c>
      <c r="F36" s="25"/>
      <c r="G36" s="64">
        <f t="shared" si="0"/>
        <v>0</v>
      </c>
    </row>
    <row r="37" spans="2:7">
      <c r="B37" s="93"/>
      <c r="C37" s="38" t="s">
        <v>221</v>
      </c>
      <c r="D37" s="38" t="s">
        <v>130</v>
      </c>
      <c r="E37" s="13">
        <v>30</v>
      </c>
      <c r="F37" s="25"/>
      <c r="G37" s="64">
        <f t="shared" si="0"/>
        <v>0</v>
      </c>
    </row>
    <row r="38" spans="2:7">
      <c r="B38" s="93"/>
      <c r="C38" s="38" t="s">
        <v>222</v>
      </c>
      <c r="D38" s="38" t="s">
        <v>223</v>
      </c>
      <c r="E38" s="13">
        <v>20</v>
      </c>
      <c r="F38" s="25"/>
      <c r="G38" s="64">
        <f t="shared" si="0"/>
        <v>0</v>
      </c>
    </row>
    <row r="39" spans="2:7">
      <c r="B39" s="93"/>
      <c r="C39" s="38" t="s">
        <v>224</v>
      </c>
      <c r="D39" s="38" t="s">
        <v>225</v>
      </c>
      <c r="E39" s="13">
        <v>50</v>
      </c>
      <c r="F39" s="25"/>
      <c r="G39" s="64">
        <f t="shared" si="0"/>
        <v>0</v>
      </c>
    </row>
    <row r="40" spans="2:7" ht="21" customHeight="1">
      <c r="B40" s="93"/>
      <c r="C40" s="38" t="s">
        <v>226</v>
      </c>
      <c r="D40" s="38" t="s">
        <v>52</v>
      </c>
      <c r="E40" s="15">
        <v>15</v>
      </c>
      <c r="F40" s="26"/>
      <c r="G40" s="64">
        <f t="shared" si="0"/>
        <v>0</v>
      </c>
    </row>
    <row r="41" spans="2:7" ht="24" customHeight="1">
      <c r="B41" s="93"/>
      <c r="C41" s="38" t="s">
        <v>227</v>
      </c>
      <c r="D41" s="38" t="s">
        <v>228</v>
      </c>
      <c r="E41" s="15">
        <v>1150</v>
      </c>
      <c r="F41" s="26"/>
      <c r="G41" s="64">
        <f t="shared" si="0"/>
        <v>0</v>
      </c>
    </row>
    <row r="42" spans="2:7" ht="24" customHeight="1">
      <c r="B42" s="93"/>
      <c r="C42" s="38" t="s">
        <v>229</v>
      </c>
      <c r="D42" s="38" t="s">
        <v>228</v>
      </c>
      <c r="E42" s="15">
        <v>1000</v>
      </c>
      <c r="F42" s="26"/>
      <c r="G42" s="64">
        <f t="shared" si="0"/>
        <v>0</v>
      </c>
    </row>
    <row r="43" spans="2:7" ht="23.25" customHeight="1">
      <c r="B43" s="93"/>
      <c r="C43" s="38" t="s">
        <v>230</v>
      </c>
      <c r="D43" s="38" t="s">
        <v>228</v>
      </c>
      <c r="E43" s="15">
        <v>400</v>
      </c>
      <c r="F43" s="26"/>
      <c r="G43" s="64">
        <f t="shared" si="0"/>
        <v>0</v>
      </c>
    </row>
    <row r="44" spans="2:7">
      <c r="B44" s="93"/>
      <c r="C44" s="38" t="s">
        <v>231</v>
      </c>
      <c r="D44" s="38" t="s">
        <v>228</v>
      </c>
      <c r="E44" s="15">
        <v>500</v>
      </c>
      <c r="F44" s="26"/>
      <c r="G44" s="64">
        <f t="shared" si="0"/>
        <v>0</v>
      </c>
    </row>
    <row r="45" spans="2:7">
      <c r="B45" s="94" t="s">
        <v>42</v>
      </c>
      <c r="C45" s="95"/>
      <c r="D45" s="95"/>
      <c r="E45" s="95"/>
      <c r="F45" s="95"/>
      <c r="G45" s="96"/>
    </row>
    <row r="46" spans="2:7">
      <c r="B46" s="38" t="s">
        <v>232</v>
      </c>
      <c r="C46" s="38" t="s">
        <v>12</v>
      </c>
      <c r="D46" s="9" t="s">
        <v>164</v>
      </c>
      <c r="E46" s="13">
        <v>123000</v>
      </c>
      <c r="F46" s="25"/>
      <c r="G46" s="64">
        <f t="shared" si="0"/>
        <v>0</v>
      </c>
    </row>
    <row r="47" spans="2:7">
      <c r="B47" s="66"/>
      <c r="C47" s="66"/>
      <c r="D47" s="66"/>
      <c r="E47" s="67"/>
      <c r="F47" s="67"/>
      <c r="G47" s="68"/>
    </row>
    <row r="48" spans="2:7">
      <c r="B48" s="66"/>
      <c r="C48" s="66"/>
      <c r="D48" s="66"/>
      <c r="E48" s="67"/>
      <c r="F48" s="67"/>
      <c r="G48" s="68"/>
    </row>
    <row r="49"/>
    <row r="50"/>
    <row r="51"/>
    <row r="52"/>
    <row r="53"/>
    <row r="54"/>
    <row r="55"/>
    <row r="56"/>
    <row r="57"/>
    <row r="58"/>
    <row r="59"/>
    <row r="60"/>
    <row r="61"/>
    <row r="62"/>
  </sheetData>
  <sheetProtection password="9A47" sheet="1" objects="1" scenarios="1"/>
  <mergeCells count="20">
    <mergeCell ref="B36:B44"/>
    <mergeCell ref="B45:G45"/>
    <mergeCell ref="B30:B31"/>
    <mergeCell ref="B32:B34"/>
    <mergeCell ref="B22:B24"/>
    <mergeCell ref="B21:G21"/>
    <mergeCell ref="B26:B28"/>
    <mergeCell ref="B35:G35"/>
    <mergeCell ref="B1:G1"/>
    <mergeCell ref="B2:G2"/>
    <mergeCell ref="B4:G4"/>
    <mergeCell ref="B6:F6"/>
    <mergeCell ref="C8:C9"/>
    <mergeCell ref="D8:D9"/>
    <mergeCell ref="G8:G9"/>
    <mergeCell ref="B10:G10"/>
    <mergeCell ref="B13:G13"/>
    <mergeCell ref="B16:G16"/>
    <mergeCell ref="B17:B20"/>
    <mergeCell ref="E8:F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verticalDpi="0" r:id="rId1"/>
  <rowBreaks count="1" manualBreakCount="1">
    <brk id="34" max="16383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F11" sqref="F11:F35"/>
    </sheetView>
  </sheetViews>
  <sheetFormatPr baseColWidth="10" defaultColWidth="0" defaultRowHeight="15" zeroHeight="1"/>
  <cols>
    <col min="1" max="1" width="4.28515625" style="6" customWidth="1"/>
    <col min="2" max="2" width="43.7109375" style="6" bestFit="1" customWidth="1"/>
    <col min="3" max="3" width="31.28515625" style="6" customWidth="1"/>
    <col min="4" max="4" width="13.85546875" style="6" customWidth="1"/>
    <col min="5" max="5" width="12.140625" style="6" customWidth="1"/>
    <col min="6" max="6" width="8.7109375" style="6" customWidth="1"/>
    <col min="7" max="7" width="12.7109375" style="41" customWidth="1"/>
    <col min="8" max="9" width="11.42578125" style="6" customWidth="1"/>
    <col min="10" max="11" width="0" style="6" hidden="1" customWidth="1"/>
    <col min="12" max="16384" width="11.42578125" style="6" hidden="1"/>
  </cols>
  <sheetData>
    <row r="1" spans="2:7" ht="18">
      <c r="B1" s="134" t="s">
        <v>79</v>
      </c>
      <c r="C1" s="134"/>
      <c r="D1" s="134"/>
      <c r="E1" s="134"/>
      <c r="F1" s="134"/>
      <c r="G1" s="134"/>
    </row>
    <row r="2" spans="2:7" ht="18">
      <c r="B2" s="82" t="s">
        <v>80</v>
      </c>
      <c r="C2" s="82"/>
      <c r="D2" s="82"/>
      <c r="E2" s="82"/>
      <c r="F2" s="82"/>
      <c r="G2" s="82"/>
    </row>
    <row r="3" spans="2:7"/>
    <row r="4" spans="2:7" ht="18">
      <c r="B4" s="83" t="s">
        <v>154</v>
      </c>
      <c r="C4" s="83"/>
      <c r="D4" s="83"/>
      <c r="E4" s="83"/>
      <c r="F4" s="83"/>
      <c r="G4" s="83"/>
    </row>
    <row r="5" spans="2:7"/>
    <row r="6" spans="2:7">
      <c r="B6" s="125" t="s">
        <v>234</v>
      </c>
      <c r="C6" s="125"/>
      <c r="D6" s="125"/>
      <c r="E6" s="125"/>
      <c r="F6" s="125"/>
    </row>
    <row r="7" spans="2:7"/>
    <row r="8" spans="2:7" ht="15" customHeight="1">
      <c r="B8" s="60" t="s">
        <v>82</v>
      </c>
      <c r="C8" s="131" t="s">
        <v>0</v>
      </c>
      <c r="D8" s="131" t="s">
        <v>1</v>
      </c>
      <c r="E8" s="89" t="s">
        <v>268</v>
      </c>
      <c r="F8" s="90"/>
      <c r="G8" s="87" t="s">
        <v>271</v>
      </c>
    </row>
    <row r="9" spans="2:7">
      <c r="B9" s="61" t="s">
        <v>83</v>
      </c>
      <c r="C9" s="132"/>
      <c r="D9" s="133"/>
      <c r="E9" s="40" t="s">
        <v>269</v>
      </c>
      <c r="F9" s="40" t="s">
        <v>270</v>
      </c>
      <c r="G9" s="88"/>
    </row>
    <row r="10" spans="2:7">
      <c r="B10" s="135" t="s">
        <v>63</v>
      </c>
      <c r="C10" s="136"/>
      <c r="D10" s="136"/>
      <c r="E10" s="136"/>
      <c r="F10" s="136"/>
      <c r="G10" s="137"/>
    </row>
    <row r="11" spans="2:7">
      <c r="B11" s="72" t="s">
        <v>64</v>
      </c>
      <c r="C11" s="70" t="s">
        <v>65</v>
      </c>
      <c r="D11" s="9" t="s">
        <v>67</v>
      </c>
      <c r="E11" s="15">
        <v>80</v>
      </c>
      <c r="F11" s="26"/>
      <c r="G11" s="48">
        <f>+IF(E11&gt;0,F11/E11,0)</f>
        <v>0</v>
      </c>
    </row>
    <row r="12" spans="2:7">
      <c r="B12" s="73"/>
      <c r="C12" s="70" t="s">
        <v>241</v>
      </c>
      <c r="D12" s="9" t="s">
        <v>68</v>
      </c>
      <c r="E12" s="15">
        <v>6785858</v>
      </c>
      <c r="F12" s="26"/>
      <c r="G12" s="48">
        <f t="shared" ref="G12:G35" si="0">+IF(E12&gt;0,F12/E12,0)</f>
        <v>0</v>
      </c>
    </row>
    <row r="13" spans="2:7" ht="22.5">
      <c r="B13" s="73"/>
      <c r="C13" s="70" t="s">
        <v>240</v>
      </c>
      <c r="D13" s="9" t="s">
        <v>67</v>
      </c>
      <c r="E13" s="15">
        <v>65366</v>
      </c>
      <c r="F13" s="26"/>
      <c r="G13" s="48">
        <f t="shared" si="0"/>
        <v>0</v>
      </c>
    </row>
    <row r="14" spans="2:7">
      <c r="B14" s="73"/>
      <c r="C14" s="70" t="s">
        <v>244</v>
      </c>
      <c r="D14" s="9" t="s">
        <v>67</v>
      </c>
      <c r="E14" s="15">
        <v>80</v>
      </c>
      <c r="F14" s="26"/>
      <c r="G14" s="48">
        <f t="shared" si="0"/>
        <v>0</v>
      </c>
    </row>
    <row r="15" spans="2:7">
      <c r="B15" s="73"/>
      <c r="C15" s="70" t="s">
        <v>245</v>
      </c>
      <c r="D15" s="9" t="s">
        <v>67</v>
      </c>
      <c r="E15" s="15">
        <v>120</v>
      </c>
      <c r="F15" s="26"/>
      <c r="G15" s="48">
        <f t="shared" si="0"/>
        <v>0</v>
      </c>
    </row>
    <row r="16" spans="2:7">
      <c r="B16" s="73"/>
      <c r="C16" s="70" t="s">
        <v>246</v>
      </c>
      <c r="D16" s="9" t="s">
        <v>67</v>
      </c>
      <c r="E16" s="15">
        <v>20</v>
      </c>
      <c r="F16" s="26"/>
      <c r="G16" s="48">
        <f t="shared" si="0"/>
        <v>0</v>
      </c>
    </row>
    <row r="17" spans="2:7">
      <c r="B17" s="73"/>
      <c r="C17" s="70" t="s">
        <v>66</v>
      </c>
      <c r="D17" s="9" t="s">
        <v>67</v>
      </c>
      <c r="E17" s="15">
        <v>80</v>
      </c>
      <c r="F17" s="26"/>
      <c r="G17" s="48">
        <f t="shared" si="0"/>
        <v>0</v>
      </c>
    </row>
    <row r="18" spans="2:7">
      <c r="B18" s="73"/>
      <c r="C18" s="70" t="s">
        <v>247</v>
      </c>
      <c r="D18" s="9" t="s">
        <v>67</v>
      </c>
      <c r="E18" s="15">
        <v>40</v>
      </c>
      <c r="F18" s="26"/>
      <c r="G18" s="48">
        <f t="shared" si="0"/>
        <v>0</v>
      </c>
    </row>
    <row r="19" spans="2:7">
      <c r="B19" s="73"/>
      <c r="C19" s="70" t="s">
        <v>242</v>
      </c>
      <c r="D19" s="9" t="s">
        <v>68</v>
      </c>
      <c r="E19" s="15">
        <v>926077</v>
      </c>
      <c r="F19" s="26"/>
      <c r="G19" s="48">
        <f t="shared" si="0"/>
        <v>0</v>
      </c>
    </row>
    <row r="20" spans="2:7">
      <c r="B20" s="73"/>
      <c r="C20" s="70" t="s">
        <v>243</v>
      </c>
      <c r="D20" s="9" t="s">
        <v>67</v>
      </c>
      <c r="E20" s="15">
        <v>818</v>
      </c>
      <c r="F20" s="26"/>
      <c r="G20" s="48">
        <f t="shared" si="0"/>
        <v>0</v>
      </c>
    </row>
    <row r="21" spans="2:7">
      <c r="B21" s="74"/>
      <c r="C21" s="70" t="s">
        <v>248</v>
      </c>
      <c r="D21" s="9" t="s">
        <v>67</v>
      </c>
      <c r="E21" s="15">
        <v>100</v>
      </c>
      <c r="F21" s="26"/>
      <c r="G21" s="48">
        <f t="shared" si="0"/>
        <v>0</v>
      </c>
    </row>
    <row r="22" spans="2:7">
      <c r="B22" s="138" t="s">
        <v>235</v>
      </c>
      <c r="C22" s="70" t="s">
        <v>252</v>
      </c>
      <c r="D22" s="9" t="s">
        <v>253</v>
      </c>
      <c r="E22" s="15">
        <v>2</v>
      </c>
      <c r="F22" s="26"/>
      <c r="G22" s="48">
        <f t="shared" si="0"/>
        <v>0</v>
      </c>
    </row>
    <row r="23" spans="2:7">
      <c r="B23" s="78"/>
      <c r="C23" s="70" t="s">
        <v>254</v>
      </c>
      <c r="D23" s="9" t="s">
        <v>70</v>
      </c>
      <c r="E23" s="15">
        <v>12</v>
      </c>
      <c r="F23" s="26"/>
      <c r="G23" s="48">
        <f t="shared" si="0"/>
        <v>0</v>
      </c>
    </row>
    <row r="24" spans="2:7">
      <c r="B24" s="78"/>
      <c r="C24" s="70" t="s">
        <v>69</v>
      </c>
      <c r="D24" s="9" t="s">
        <v>255</v>
      </c>
      <c r="E24" s="15">
        <v>360</v>
      </c>
      <c r="F24" s="26"/>
      <c r="G24" s="48">
        <f t="shared" si="0"/>
        <v>0</v>
      </c>
    </row>
    <row r="25" spans="2:7">
      <c r="B25" s="78"/>
      <c r="C25" s="70" t="s">
        <v>71</v>
      </c>
      <c r="D25" s="9" t="s">
        <v>21</v>
      </c>
      <c r="E25" s="15">
        <v>240</v>
      </c>
      <c r="F25" s="26"/>
      <c r="G25" s="48">
        <f t="shared" si="0"/>
        <v>0</v>
      </c>
    </row>
    <row r="26" spans="2:7">
      <c r="B26" s="78"/>
      <c r="C26" s="70" t="s">
        <v>249</v>
      </c>
      <c r="D26" s="9" t="s">
        <v>21</v>
      </c>
      <c r="E26" s="15">
        <v>1080</v>
      </c>
      <c r="F26" s="26"/>
      <c r="G26" s="48">
        <f t="shared" si="0"/>
        <v>0</v>
      </c>
    </row>
    <row r="27" spans="2:7">
      <c r="B27" s="78"/>
      <c r="C27" s="70" t="s">
        <v>72</v>
      </c>
      <c r="D27" s="9" t="s">
        <v>21</v>
      </c>
      <c r="E27" s="15">
        <v>840</v>
      </c>
      <c r="F27" s="26"/>
      <c r="G27" s="48">
        <f t="shared" si="0"/>
        <v>0</v>
      </c>
    </row>
    <row r="28" spans="2:7">
      <c r="B28" s="78"/>
      <c r="C28" s="70" t="s">
        <v>73</v>
      </c>
      <c r="D28" s="9" t="s">
        <v>255</v>
      </c>
      <c r="E28" s="15">
        <v>600</v>
      </c>
      <c r="F28" s="26"/>
      <c r="G28" s="48">
        <f t="shared" si="0"/>
        <v>0</v>
      </c>
    </row>
    <row r="29" spans="2:7">
      <c r="B29" s="139"/>
      <c r="C29" s="70" t="s">
        <v>250</v>
      </c>
      <c r="D29" s="9" t="s">
        <v>255</v>
      </c>
      <c r="E29" s="15">
        <v>240</v>
      </c>
      <c r="F29" s="26"/>
      <c r="G29" s="48">
        <f t="shared" si="0"/>
        <v>0</v>
      </c>
    </row>
    <row r="30" spans="2:7">
      <c r="B30" s="99" t="s">
        <v>256</v>
      </c>
      <c r="C30" s="15" t="s">
        <v>236</v>
      </c>
      <c r="D30" s="15" t="s">
        <v>237</v>
      </c>
      <c r="E30" s="15">
        <v>4</v>
      </c>
      <c r="F30" s="26"/>
      <c r="G30" s="48">
        <f t="shared" si="0"/>
        <v>0</v>
      </c>
    </row>
    <row r="31" spans="2:7">
      <c r="B31" s="99"/>
      <c r="C31" s="15" t="s">
        <v>238</v>
      </c>
      <c r="D31" s="15" t="s">
        <v>239</v>
      </c>
      <c r="E31" s="15">
        <v>1</v>
      </c>
      <c r="F31" s="26"/>
      <c r="G31" s="48">
        <f t="shared" si="0"/>
        <v>0</v>
      </c>
    </row>
    <row r="32" spans="2:7">
      <c r="B32" s="99"/>
      <c r="C32" s="15" t="s">
        <v>75</v>
      </c>
      <c r="D32" s="15" t="s">
        <v>75</v>
      </c>
      <c r="E32" s="15">
        <v>1</v>
      </c>
      <c r="F32" s="26"/>
      <c r="G32" s="48">
        <f t="shared" si="0"/>
        <v>0</v>
      </c>
    </row>
    <row r="33" spans="2:7">
      <c r="B33" s="99"/>
      <c r="C33" s="15" t="s">
        <v>76</v>
      </c>
      <c r="D33" s="15" t="s">
        <v>76</v>
      </c>
      <c r="E33" s="15">
        <v>1</v>
      </c>
      <c r="F33" s="26"/>
      <c r="G33" s="48">
        <f t="shared" si="0"/>
        <v>0</v>
      </c>
    </row>
    <row r="34" spans="2:7">
      <c r="B34" s="99"/>
      <c r="C34" s="71" t="s">
        <v>251</v>
      </c>
      <c r="D34" s="71" t="s">
        <v>70</v>
      </c>
      <c r="E34" s="15">
        <v>4</v>
      </c>
      <c r="F34" s="26"/>
      <c r="G34" s="48">
        <f t="shared" si="0"/>
        <v>0</v>
      </c>
    </row>
    <row r="35" spans="2:7">
      <c r="B35" s="99"/>
      <c r="C35" s="71" t="s">
        <v>257</v>
      </c>
      <c r="D35" s="71" t="s">
        <v>74</v>
      </c>
      <c r="E35" s="15">
        <v>1</v>
      </c>
      <c r="F35" s="26"/>
      <c r="G35" s="48">
        <f t="shared" si="0"/>
        <v>0</v>
      </c>
    </row>
    <row r="36" spans="2:7"/>
    <row r="37" spans="2:7"/>
    <row r="38" spans="2:7"/>
    <row r="39" spans="2:7"/>
    <row r="40" spans="2:7"/>
    <row r="41" spans="2:7"/>
    <row r="42" spans="2:7"/>
    <row r="43" spans="2:7"/>
    <row r="44" spans="2:7"/>
  </sheetData>
  <sheetProtection algorithmName="SHA-512" hashValue="PzLDkxFyvVW4dDK37tlWjSsJ6V6FNk5aI3emkhafgGRuuwxJgnqZKL0tNDQXQfeK5DrbAaBRri9GEeDNfHTpPA==" saltValue="wKhmlBrjYDDqhCZiyEGR8w==" spinCount="100000" sheet="1" objects="1" scenarios="1"/>
  <mergeCells count="12">
    <mergeCell ref="B1:G1"/>
    <mergeCell ref="B10:G10"/>
    <mergeCell ref="B11:B21"/>
    <mergeCell ref="B22:B29"/>
    <mergeCell ref="B30:B35"/>
    <mergeCell ref="B2:G2"/>
    <mergeCell ref="B4:G4"/>
    <mergeCell ref="B6:F6"/>
    <mergeCell ref="C8:C9"/>
    <mergeCell ref="D8:D9"/>
    <mergeCell ref="G8:G9"/>
    <mergeCell ref="E8:F8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Proyecto 1</vt:lpstr>
      <vt:lpstr>Proyecto 2</vt:lpstr>
      <vt:lpstr>Proyecto 3</vt:lpstr>
      <vt:lpstr>Proyecto 4</vt:lpstr>
      <vt:lpstr>Proyecto 5</vt:lpstr>
      <vt:lpstr>92 Gestión Adm</vt:lpstr>
      <vt:lpstr>'92 Gestión Adm'!Área_de_impresión</vt:lpstr>
      <vt:lpstr>'Proyecto 1'!Área_de_impresión</vt:lpstr>
      <vt:lpstr>'Proyecto 2'!Área_de_impresión</vt:lpstr>
      <vt:lpstr>'Proyecto 4'!Área_de_impresión</vt:lpstr>
      <vt:lpstr>'Proyecto 5'!Área_de_impresión</vt:lpstr>
      <vt:lpstr>'92 Gestión Adm'!Títulos_a_imprimir</vt:lpstr>
      <vt:lpstr>'Proyecto 1'!Títulos_a_imprimir</vt:lpstr>
      <vt:lpstr>'Proyecto 2'!Títulos_a_imprimir</vt:lpstr>
      <vt:lpstr>'Proyecto 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Carruyo p.</dc:creator>
  <cp:lastModifiedBy>Keyla Mora</cp:lastModifiedBy>
  <cp:lastPrinted>2017-06-13T12:08:28Z</cp:lastPrinted>
  <dcterms:created xsi:type="dcterms:W3CDTF">2017-04-04T21:15:10Z</dcterms:created>
  <dcterms:modified xsi:type="dcterms:W3CDTF">2018-11-14T15:50:37Z</dcterms:modified>
</cp:coreProperties>
</file>