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adro de logros\Keyla\"/>
    </mc:Choice>
  </mc:AlternateContent>
  <bookViews>
    <workbookView xWindow="0" yWindow="0" windowWidth="15600" windowHeight="11595" activeTab="5"/>
  </bookViews>
  <sheets>
    <sheet name="Proyecto 1" sheetId="1" r:id="rId1"/>
    <sheet name="Proyecto 2" sheetId="2" r:id="rId2"/>
    <sheet name="Proyecto 3" sheetId="3" r:id="rId3"/>
    <sheet name="Proyecto 4" sheetId="4" r:id="rId4"/>
    <sheet name="Proyecto 5" sheetId="5" r:id="rId5"/>
    <sheet name="92 Gestión Ad" sheetId="7" r:id="rId6"/>
  </sheets>
  <definedNames>
    <definedName name="_xlnm.Print_Area" localSheetId="5">'92 Gestión Ad'!$B$10:$G$24</definedName>
    <definedName name="_xlnm.Print_Area" localSheetId="0">'Proyecto 1'!$B$9:$G$69</definedName>
    <definedName name="_xlnm.Print_Area" localSheetId="1">'Proyecto 2'!$B$9:$G$52</definedName>
    <definedName name="_xlnm.Print_Area" localSheetId="2">'Proyecto 3'!$B$9:$G$35</definedName>
    <definedName name="_xlnm.Print_Area" localSheetId="3">'Proyecto 4'!$B$1:$G$18</definedName>
    <definedName name="_xlnm.Print_Area" localSheetId="4">'Proyecto 5'!$B$9:$G$39</definedName>
    <definedName name="_xlnm.Print_Titles" localSheetId="5">'92 Gestión Ad'!$1:$9</definedName>
    <definedName name="_xlnm.Print_Titles" localSheetId="0">'Proyecto 1'!$1:$8</definedName>
    <definedName name="_xlnm.Print_Titles" localSheetId="1">'Proyecto 2'!$1:$8</definedName>
    <definedName name="_xlnm.Print_Titles" localSheetId="2">'Proyecto 3'!$1:$8</definedName>
    <definedName name="_xlnm.Print_Titles" localSheetId="4">'Proyecto 5'!$1:$8</definedName>
  </definedNames>
  <calcPr calcId="152511"/>
</workbook>
</file>

<file path=xl/calcChain.xml><?xml version="1.0" encoding="utf-8"?>
<calcChain xmlns="http://schemas.openxmlformats.org/spreadsheetml/2006/main">
  <c r="G24" i="7" l="1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39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6" i="5"/>
  <c r="G14" i="5"/>
  <c r="G13" i="5"/>
  <c r="G11" i="5"/>
  <c r="G10" i="5"/>
  <c r="G18" i="4"/>
  <c r="G17" i="4"/>
  <c r="G15" i="4"/>
  <c r="G14" i="4"/>
  <c r="G13" i="4"/>
  <c r="G12" i="4"/>
  <c r="G11" i="4"/>
  <c r="G10" i="4"/>
  <c r="G35" i="3"/>
  <c r="G33" i="3"/>
  <c r="G32" i="3"/>
  <c r="G31" i="3"/>
  <c r="G30" i="3"/>
  <c r="G29" i="3"/>
  <c r="G28" i="3"/>
  <c r="G27" i="3"/>
  <c r="G26" i="3"/>
  <c r="G24" i="3"/>
  <c r="G23" i="3"/>
  <c r="G22" i="3"/>
  <c r="G21" i="3"/>
  <c r="G20" i="3"/>
  <c r="G19" i="3"/>
  <c r="G18" i="3"/>
  <c r="G17" i="3"/>
  <c r="G16" i="3"/>
  <c r="G13" i="3"/>
  <c r="G12" i="3"/>
  <c r="G11" i="3"/>
  <c r="G52" i="2"/>
  <c r="G51" i="2"/>
  <c r="G50" i="2"/>
  <c r="G49" i="2"/>
  <c r="G47" i="2"/>
  <c r="G46" i="2"/>
  <c r="G45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1" i="2"/>
  <c r="G20" i="2"/>
  <c r="G19" i="2"/>
  <c r="G18" i="2"/>
  <c r="G17" i="2"/>
  <c r="G16" i="2"/>
  <c r="G15" i="2"/>
  <c r="G14" i="2"/>
  <c r="G13" i="2"/>
  <c r="G12" i="2"/>
  <c r="G11" i="2"/>
  <c r="G10" i="2"/>
  <c r="G69" i="1"/>
  <c r="G68" i="1"/>
  <c r="G67" i="1"/>
  <c r="G66" i="1"/>
  <c r="G65" i="1"/>
  <c r="G64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<sst xmlns="http://schemas.openxmlformats.org/spreadsheetml/2006/main" count="481" uniqueCount="220">
  <si>
    <t>Producto</t>
  </si>
  <si>
    <t>Meta</t>
  </si>
  <si>
    <t>Comisiones</t>
  </si>
  <si>
    <t xml:space="preserve">Comision </t>
  </si>
  <si>
    <t>Convenios</t>
  </si>
  <si>
    <t xml:space="preserve">Graduados </t>
  </si>
  <si>
    <t xml:space="preserve">Alumnos </t>
  </si>
  <si>
    <t xml:space="preserve">00004 - Desarrollo y fomento del pregrado </t>
  </si>
  <si>
    <t>Cursos Intensivos</t>
  </si>
  <si>
    <t>Alumnos atendidos</t>
  </si>
  <si>
    <t>Estudiantes</t>
  </si>
  <si>
    <t>Comunidades atendidas</t>
  </si>
  <si>
    <t>Comunidad</t>
  </si>
  <si>
    <t>Personas atendidas (SC)</t>
  </si>
  <si>
    <t>Persona</t>
  </si>
  <si>
    <t>Proyectos comunitarios en desarrollo</t>
  </si>
  <si>
    <t>Proyecto</t>
  </si>
  <si>
    <t>Tutores participantes (SC)</t>
  </si>
  <si>
    <t>Profesor</t>
  </si>
  <si>
    <t>Reuniones equipo Vicerrectoral</t>
  </si>
  <si>
    <t xml:space="preserve">Graduados  </t>
  </si>
  <si>
    <t xml:space="preserve">Alumno  </t>
  </si>
  <si>
    <t>Nuevos inscritos</t>
  </si>
  <si>
    <t>99998 Curso no conducente a grado</t>
  </si>
  <si>
    <t>Curso no conducente a grado</t>
  </si>
  <si>
    <t>Curso</t>
  </si>
  <si>
    <t>02001 Formación de Especialistas</t>
  </si>
  <si>
    <t>02004 Formación en Estudios no Conducentes a Grado Académico</t>
  </si>
  <si>
    <t>03001 Desarrollo de proyectos de investigación</t>
  </si>
  <si>
    <t xml:space="preserve">Inv. En desarrollo financiada por CDCHT                                                  </t>
  </si>
  <si>
    <t xml:space="preserve">Otras investigaciones en desarrollo </t>
  </si>
  <si>
    <t>Proyecto FONACIT</t>
  </si>
  <si>
    <t xml:space="preserve">Proyecto </t>
  </si>
  <si>
    <t>UNIVERSIDAD DE LOS ANDES</t>
  </si>
  <si>
    <t>EJERCICIO FISCAL 2018</t>
  </si>
  <si>
    <t>Proyecto 01: Ingreso, Prosecución y egreso de los estudiantes en Pregrado.</t>
  </si>
  <si>
    <t>Acción</t>
  </si>
  <si>
    <t>Denominación</t>
  </si>
  <si>
    <t>01002 - Prosecución de Estudiantes en formación de TSU y licenciados o su equivalente tanto PNF como carreras.</t>
  </si>
  <si>
    <t xml:space="preserve">00001 - Dirección y coordinación </t>
  </si>
  <si>
    <t>Reunión</t>
  </si>
  <si>
    <t>Reuniones extraordinarias Consejo Núcleo</t>
  </si>
  <si>
    <t>Reuniones ordinarias Consejo Núcleo</t>
  </si>
  <si>
    <t>S/C062 Educación - Biología y Química (Táchira)</t>
  </si>
  <si>
    <t xml:space="preserve">S/C063 Educación - Física y Matemática (Táchira) </t>
  </si>
  <si>
    <t>S/C065 Educación - Geografía e Historia (Táchira)</t>
  </si>
  <si>
    <t>S/C130 Educación Mención Básica Integral</t>
  </si>
  <si>
    <t>S/C041 Educación mención Español y Literatura (Táchira)</t>
  </si>
  <si>
    <t>10591 Administración de Empresas (Táchira)</t>
  </si>
  <si>
    <t>10592 Comunicación Social (Táchira)</t>
  </si>
  <si>
    <t>S/C055 Contaduría Pública (Táchira)</t>
  </si>
  <si>
    <t>01004 Desarrollo de Proyectos Socio- Integradores y Socio - Comunitarios</t>
  </si>
  <si>
    <t>99999 Prestación de Servicio Comunitario</t>
  </si>
  <si>
    <t>Estudiantes en Servicio Comunitario</t>
  </si>
  <si>
    <t>Estudiantes que culminaron Servicio Comunitario</t>
  </si>
  <si>
    <t>013 - Formación de licenciados o equivalentes en Ciencias de la Educación</t>
  </si>
  <si>
    <t>014 - Formación de licenciados o equivalentes en ciencias sociales</t>
  </si>
  <si>
    <t>Proyecto 02:  Formación de los estudiantes en Postgrado o estudios avanzados</t>
  </si>
  <si>
    <t>00694 Derecho Mercantil</t>
  </si>
  <si>
    <t>S/C164 Derecho Mercantil opción Tributos (Tachira)</t>
  </si>
  <si>
    <t>S/C077 Periodismo y medios digitales</t>
  </si>
  <si>
    <t>00861 Promoción de Lectura y Escritura</t>
  </si>
  <si>
    <t>02002 Formación en Magister</t>
  </si>
  <si>
    <t>S/C165 Derecho Procesal Penal (Táchira)</t>
  </si>
  <si>
    <t>00882 Educación mención Enseñanza de la Geografía</t>
  </si>
  <si>
    <t>02127 Evaluación Educativa</t>
  </si>
  <si>
    <t>02426 Frontera e Integración</t>
  </si>
  <si>
    <t>02118 Historia de Venezuela</t>
  </si>
  <si>
    <t>00857 Literatura Latinoamerica y del Caribe</t>
  </si>
  <si>
    <t>02003 Formación de Doctores</t>
  </si>
  <si>
    <t>02856- Pedagogía</t>
  </si>
  <si>
    <t>Matrícula Activa</t>
  </si>
  <si>
    <t>99999 Curso de ampliación</t>
  </si>
  <si>
    <t>Proyecto 03:   Investigación y Creación Intelectual</t>
  </si>
  <si>
    <t>00001 Desarrollo de Proyectos de Investigación</t>
  </si>
  <si>
    <t xml:space="preserve">03002 Publicación del Conocimiento </t>
  </si>
  <si>
    <t xml:space="preserve">00001 Promoción y Difusión de la investigación </t>
  </si>
  <si>
    <t>Artículos Científicos</t>
  </si>
  <si>
    <t>Publicación</t>
  </si>
  <si>
    <t>Libros</t>
  </si>
  <si>
    <t>Monografías</t>
  </si>
  <si>
    <t>Revistas Especializadas</t>
  </si>
  <si>
    <t>Ponencias Presentadas</t>
  </si>
  <si>
    <t>Ponencia</t>
  </si>
  <si>
    <t>Eventos Científicos</t>
  </si>
  <si>
    <t>Evento</t>
  </si>
  <si>
    <t xml:space="preserve"> Investigadores clasificados en PEI (ONCTI) (antiguo PPI) </t>
  </si>
  <si>
    <t xml:space="preserve">Investigadores clasificados en el PEI  </t>
  </si>
  <si>
    <t>Profesores participantes en eventos científicos</t>
  </si>
  <si>
    <t>03003 Implementación, aplicación y desarrollo de Proyectos Socio-comunitarios y Socio-productivos:</t>
  </si>
  <si>
    <t>Implementación de investigaciones</t>
  </si>
  <si>
    <t>Aplicación de Investigaciones</t>
  </si>
  <si>
    <t>Aplicaciones</t>
  </si>
  <si>
    <t>Aplicación en comunidades</t>
  </si>
  <si>
    <t>Comunidades</t>
  </si>
  <si>
    <t>03004 Acompañamiento profesional y técnico</t>
  </si>
  <si>
    <t>00001 Asesorías, contratos y proyectos</t>
  </si>
  <si>
    <t xml:space="preserve">Asesoría / Estudios </t>
  </si>
  <si>
    <t>009 - Investigaciones en interdisciplinaria</t>
  </si>
  <si>
    <t>017 - Promoción y Difusión de la Investigación en Interdisciplinaria</t>
  </si>
  <si>
    <t>Proyecto: 04- Servicio, Asistencia y Apoyo Académico</t>
  </si>
  <si>
    <t>04001 Servicio de Orientación, Asesoria Académica y desempeño estudiantil</t>
  </si>
  <si>
    <t>00001 Atención Psicopedagógica</t>
  </si>
  <si>
    <t>Atención Estudiantes de Nuevo Ingreso</t>
  </si>
  <si>
    <t>Atención</t>
  </si>
  <si>
    <t>Atención psicosocial</t>
  </si>
  <si>
    <t>Atencion</t>
  </si>
  <si>
    <t>Atención Vocacional</t>
  </si>
  <si>
    <t>Otras Atenciones</t>
  </si>
  <si>
    <t>Entrevistas</t>
  </si>
  <si>
    <t xml:space="preserve">00004 Servicio para la formación del trabajo </t>
  </si>
  <si>
    <t>Pasantía</t>
  </si>
  <si>
    <t>04003 Laboratorios</t>
  </si>
  <si>
    <t>Laboratorios</t>
  </si>
  <si>
    <t xml:space="preserve">Servicios ofertados                       </t>
  </si>
  <si>
    <t>Servicio</t>
  </si>
  <si>
    <t>Estudiantes en laboratorio</t>
  </si>
  <si>
    <t>Estudiante</t>
  </si>
  <si>
    <t>Conferencias</t>
  </si>
  <si>
    <t>Conferencia</t>
  </si>
  <si>
    <t>Proyecto:05  Servicio de soporte y apoyo a la prosecución estudiantil</t>
  </si>
  <si>
    <t>05001 - Apoyo Socio económico</t>
  </si>
  <si>
    <t>00005- Preparadurías</t>
  </si>
  <si>
    <t>Alumnos preparadores y asistentes de Investigación</t>
  </si>
  <si>
    <t>05004 Desarrollo de Actividades Deportivas</t>
  </si>
  <si>
    <t>S/C004 Divulgación y Desarrollo Deportivo</t>
  </si>
  <si>
    <t>Eventos Deportivos Invitacionales</t>
  </si>
  <si>
    <t>05005 - Desarrollo de Actividades Socio-Culturales</t>
  </si>
  <si>
    <t>Exposiciones</t>
  </si>
  <si>
    <t>Exposición</t>
  </si>
  <si>
    <t>Presentación</t>
  </si>
  <si>
    <t>Público Atendido</t>
  </si>
  <si>
    <t>Personas</t>
  </si>
  <si>
    <t xml:space="preserve">05006 - Diplomados y Programas </t>
  </si>
  <si>
    <t>00001 Extensión Académica</t>
  </si>
  <si>
    <t>Charlas y conferencias</t>
  </si>
  <si>
    <t>Charla</t>
  </si>
  <si>
    <t>Cursos</t>
  </si>
  <si>
    <t>Diplomados y cátedras libres</t>
  </si>
  <si>
    <t>Diplomado/cátedra</t>
  </si>
  <si>
    <t>Talleres</t>
  </si>
  <si>
    <t>Taller</t>
  </si>
  <si>
    <t>Eventos organizados</t>
  </si>
  <si>
    <t>Participantes en charlas y Conferencias</t>
  </si>
  <si>
    <t>Participante</t>
  </si>
  <si>
    <t>Participantes en cursos de extensión</t>
  </si>
  <si>
    <t>Participantes en diplomados</t>
  </si>
  <si>
    <t>Participantes en talleres</t>
  </si>
  <si>
    <t>00002 Programa de becas</t>
  </si>
  <si>
    <t>05002 - Apoyo al sistema de salud integral al estudiante</t>
  </si>
  <si>
    <t>00001 Atención Médica Directa Ambulatoria</t>
  </si>
  <si>
    <t>00002 Servicio de Salud FAMES</t>
  </si>
  <si>
    <t>Alumno</t>
  </si>
  <si>
    <t>00002 Artes escénicas</t>
  </si>
  <si>
    <t>Obras títeres en escena</t>
  </si>
  <si>
    <t>Obras teatrales en escena</t>
  </si>
  <si>
    <t>Obra</t>
  </si>
  <si>
    <t>00006 Exposiciones</t>
  </si>
  <si>
    <t>00008 Artes Audiovisuales</t>
  </si>
  <si>
    <t>Presentaciones Cine Club (Núcleos)</t>
  </si>
  <si>
    <t>Programas Radiales</t>
  </si>
  <si>
    <t>Programa</t>
  </si>
  <si>
    <t>00009 Artes Auditivas</t>
  </si>
  <si>
    <t>Presentaciones Estudiantina</t>
  </si>
  <si>
    <t>Presentaciones Grupo Coral</t>
  </si>
  <si>
    <t>Presentaciones ULA - Gaita</t>
  </si>
  <si>
    <t>00011 Artes del Movimiento</t>
  </si>
  <si>
    <t>Presentaciones de Danza</t>
  </si>
  <si>
    <t>05007 - Sistema de Transporte Estudiantil</t>
  </si>
  <si>
    <t>00001 Servicio de Transporte estudiantil</t>
  </si>
  <si>
    <t>00006 Programa la ULA va a la escuela y al liceo</t>
  </si>
  <si>
    <t>Escuelas y Liceos atendidos</t>
  </si>
  <si>
    <t>Escuela</t>
  </si>
  <si>
    <t>00007 Programa la ULA y los niños</t>
  </si>
  <si>
    <t>00008 Grupos Extensionistas</t>
  </si>
  <si>
    <t>Actividades realizadas</t>
  </si>
  <si>
    <t>Actividad</t>
  </si>
  <si>
    <t>Proyecto: 92 - Gestión Administrativa</t>
  </si>
  <si>
    <t>92001 Apoyo institucional a las acciones especificas de los proyectos del organismo</t>
  </si>
  <si>
    <t>00002 Coordinación de Asuntos Administrativos</t>
  </si>
  <si>
    <t>Evaluación Institucional</t>
  </si>
  <si>
    <t>Evaluación</t>
  </si>
  <si>
    <t>Formular y aprobar presupuesto</t>
  </si>
  <si>
    <t>Presupuesto</t>
  </si>
  <si>
    <t>Memoria y cuenta</t>
  </si>
  <si>
    <t>Plan Operativo</t>
  </si>
  <si>
    <t>Matrícula en prosecución</t>
  </si>
  <si>
    <t>Matrícula</t>
  </si>
  <si>
    <t>S/C032 Educación - Ciencias de la Salud (Prog. Form. Doc. - Táchira)</t>
  </si>
  <si>
    <t>S/C033 Educación - Ciencias Naturales, Matemática y Tecn. (Prog. Form. Doc. - Táchira)</t>
  </si>
  <si>
    <t>S/C030 Educación - Ciencias Sociales (Prog. Form. Doc. - Táchira)</t>
  </si>
  <si>
    <t>S/C035 Educación - Educ. para el Trab. y Desarrollo Endógeno (Prog. Form. Doc.-Táchira)</t>
  </si>
  <si>
    <t>S/C034 Educación - Ecología y Educación Ambiental (Prog. Form. Doc. - Táchira)</t>
  </si>
  <si>
    <t>S/C036 Educación - Lengua, Cultura e Idiomas (Prog. Form. Doc. - Táchira)</t>
  </si>
  <si>
    <t>S/C042 Educación mención Idiomas Extranjeros Inglés - Francés (Táchira)</t>
  </si>
  <si>
    <t xml:space="preserve">Investigación                                                                                                  </t>
  </si>
  <si>
    <t xml:space="preserve">Investigación     </t>
  </si>
  <si>
    <t xml:space="preserve">Matrícula en prosecución                                                                                                                                                        </t>
  </si>
  <si>
    <t xml:space="preserve">   Matrícula                                                                                                                                                </t>
  </si>
  <si>
    <t>Auditorías Académicas</t>
  </si>
  <si>
    <t xml:space="preserve">Auditoría </t>
  </si>
  <si>
    <t>Informes de Gestión Administrativa</t>
  </si>
  <si>
    <t>Informes</t>
  </si>
  <si>
    <t>Personal Administrativo</t>
  </si>
  <si>
    <t>Personal</t>
  </si>
  <si>
    <t>Personal Docente Contratado</t>
  </si>
  <si>
    <t>Personal Docente Jubilado</t>
  </si>
  <si>
    <t>Personal Docente Ordinario</t>
  </si>
  <si>
    <t>Personal obrero</t>
  </si>
  <si>
    <t>Personal Técnico</t>
  </si>
  <si>
    <t xml:space="preserve">00055 Planificación y Presupuesto </t>
  </si>
  <si>
    <t>Rendiciones Presupuestarias</t>
  </si>
  <si>
    <t>Boletín Estadístico Anual</t>
  </si>
  <si>
    <t>Boletin</t>
  </si>
  <si>
    <t>Núcleo Universitario Pedro Rincón Gutiérrez N°0302</t>
  </si>
  <si>
    <t>S/C000 Admnistración mención Gerencia (Táchira)</t>
  </si>
  <si>
    <t>Resumen</t>
  </si>
  <si>
    <t>GRADO DE LOGROS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</si>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</sst>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7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  <protection locked="0"/>
    </xf>
    <xf numFmtId="3" fontId="3" fillId="3" borderId="6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3" fontId="6" fillId="0" borderId="2" xfId="1" applyNumberFormat="1" applyFont="1" applyFill="1" applyBorder="1" applyAlignment="1" applyProtection="1">
      <alignment horizontal="center" vertical="center"/>
      <protection locked="0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/>
      <protection locked="0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top"/>
    </xf>
    <xf numFmtId="0" fontId="8" fillId="2" borderId="0" xfId="0" applyFont="1" applyFill="1" applyAlignment="1" applyProtection="1">
      <alignment horizontal="left" vertical="top"/>
    </xf>
    <xf numFmtId="0" fontId="9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3" fontId="3" fillId="2" borderId="3" xfId="0" applyNumberFormat="1" applyFont="1" applyFill="1" applyBorder="1" applyAlignment="1" applyProtection="1">
      <alignment horizontal="center" vertical="center"/>
    </xf>
    <xf numFmtId="3" fontId="3" fillId="2" borderId="5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/>
    </xf>
    <xf numFmtId="0" fontId="0" fillId="3" borderId="0" xfId="0" applyFill="1" applyProtection="1"/>
    <xf numFmtId="9" fontId="2" fillId="0" borderId="2" xfId="2" applyFont="1" applyBorder="1" applyAlignment="1" applyProtection="1">
      <alignment horizontal="center" vertical="center"/>
    </xf>
    <xf numFmtId="3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Protection="1"/>
    <xf numFmtId="0" fontId="2" fillId="3" borderId="6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1" fillId="3" borderId="0" xfId="0" applyFont="1" applyFill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49" fontId="4" fillId="0" borderId="2" xfId="0" applyNumberFormat="1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</cellXfs>
  <cellStyles count="3">
    <cellStyle name="Normal" xfId="0" builtinId="0"/>
    <cellStyle name="Normal_Formas Instructivo N° 19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0"/>
  <sheetViews>
    <sheetView topLeftCell="B1" zoomScale="110" zoomScaleNormal="110" workbookViewId="0">
      <selection activeCell="G10" sqref="G10"/>
    </sheetView>
  </sheetViews>
  <sheetFormatPr baseColWidth="10" defaultRowHeight="15" x14ac:dyDescent="0.25"/>
  <cols>
    <col min="1" max="1" width="4.28515625" style="1" customWidth="1"/>
    <col min="2" max="2" width="48.7109375" style="1" customWidth="1"/>
    <col min="3" max="3" width="25.140625" style="1" customWidth="1"/>
    <col min="4" max="4" width="14.85546875" style="1" bestFit="1" customWidth="1"/>
    <col min="5" max="5" width="13" style="1" customWidth="1"/>
    <col min="6" max="6" width="10.5703125" style="1" customWidth="1"/>
    <col min="7" max="7" width="10.85546875" style="1" customWidth="1"/>
    <col min="8" max="16384" width="11.42578125" style="1"/>
  </cols>
  <sheetData>
    <row r="1" spans="2:7" ht="18" x14ac:dyDescent="0.25">
      <c r="B1" s="46" t="s">
        <v>33</v>
      </c>
      <c r="C1" s="46"/>
      <c r="D1" s="46"/>
      <c r="E1" s="46"/>
      <c r="F1" s="46"/>
      <c r="G1" s="46"/>
    </row>
    <row r="2" spans="2:7" ht="18" x14ac:dyDescent="0.25">
      <c r="B2" s="46" t="s">
        <v>34</v>
      </c>
      <c r="C2" s="46"/>
      <c r="D2" s="46"/>
      <c r="E2" s="46"/>
      <c r="F2" s="46"/>
      <c r="G2" s="46"/>
    </row>
    <row r="3" spans="2:7" ht="18" x14ac:dyDescent="0.25">
      <c r="B3" s="47" t="s">
        <v>214</v>
      </c>
      <c r="C3" s="47"/>
      <c r="D3" s="47"/>
      <c r="E3" s="47"/>
      <c r="F3" s="47"/>
      <c r="G3" s="47"/>
    </row>
    <row r="5" spans="2:7" ht="15" customHeight="1" x14ac:dyDescent="0.25">
      <c r="B5" s="48" t="s">
        <v>35</v>
      </c>
      <c r="C5" s="48"/>
      <c r="D5" s="48"/>
      <c r="E5" s="48"/>
      <c r="F5" s="48"/>
      <c r="G5" s="48"/>
    </row>
    <row r="6" spans="2:7" x14ac:dyDescent="0.25">
      <c r="C6" s="2"/>
      <c r="D6" s="2"/>
    </row>
    <row r="7" spans="2:7" ht="15" customHeight="1" x14ac:dyDescent="0.25">
      <c r="B7" s="16" t="s">
        <v>36</v>
      </c>
      <c r="C7" s="49" t="s">
        <v>0</v>
      </c>
      <c r="D7" s="49" t="s">
        <v>1</v>
      </c>
      <c r="E7" s="51" t="s">
        <v>216</v>
      </c>
      <c r="F7" s="52"/>
      <c r="G7" s="56" t="s">
        <v>217</v>
      </c>
    </row>
    <row r="8" spans="2:7" ht="22.5" customHeight="1" x14ac:dyDescent="0.25">
      <c r="B8" s="16" t="s">
        <v>37</v>
      </c>
      <c r="C8" s="50"/>
      <c r="D8" s="50"/>
      <c r="E8" s="3" t="s">
        <v>218</v>
      </c>
      <c r="F8" s="3" t="s">
        <v>219</v>
      </c>
      <c r="G8" s="57"/>
    </row>
    <row r="9" spans="2:7" ht="15" customHeight="1" x14ac:dyDescent="0.25">
      <c r="B9" s="31" t="s">
        <v>38</v>
      </c>
      <c r="C9" s="32"/>
      <c r="D9" s="32"/>
      <c r="E9" s="32"/>
      <c r="F9" s="32"/>
      <c r="G9" s="33"/>
    </row>
    <row r="10" spans="2:7" x14ac:dyDescent="0.25">
      <c r="B10" s="40" t="s">
        <v>39</v>
      </c>
      <c r="C10" s="25" t="s">
        <v>2</v>
      </c>
      <c r="D10" s="29" t="s">
        <v>3</v>
      </c>
      <c r="E10" s="5">
        <v>8</v>
      </c>
      <c r="F10" s="4"/>
      <c r="G10" s="61">
        <f>+IF(E10&gt;0,F10/E10,0)</f>
        <v>0</v>
      </c>
    </row>
    <row r="11" spans="2:7" x14ac:dyDescent="0.25">
      <c r="B11" s="41"/>
      <c r="C11" s="6" t="s">
        <v>4</v>
      </c>
      <c r="D11" s="6" t="s">
        <v>4</v>
      </c>
      <c r="E11" s="5">
        <v>7</v>
      </c>
      <c r="F11" s="7"/>
      <c r="G11" s="61">
        <f>+IF(E11&gt;0,F11/E11,0)</f>
        <v>0</v>
      </c>
    </row>
    <row r="12" spans="2:7" ht="22.5" x14ac:dyDescent="0.25">
      <c r="B12" s="41"/>
      <c r="C12" s="9" t="s">
        <v>41</v>
      </c>
      <c r="D12" s="6" t="s">
        <v>40</v>
      </c>
      <c r="E12" s="5">
        <v>5</v>
      </c>
      <c r="F12" s="8"/>
      <c r="G12" s="61">
        <f>+IF(E12&gt;0,F12/E12,0)</f>
        <v>0</v>
      </c>
    </row>
    <row r="13" spans="2:7" ht="22.5" x14ac:dyDescent="0.25">
      <c r="B13" s="41"/>
      <c r="C13" s="9" t="s">
        <v>42</v>
      </c>
      <c r="D13" s="6" t="s">
        <v>40</v>
      </c>
      <c r="E13" s="5">
        <v>38</v>
      </c>
      <c r="F13" s="19"/>
      <c r="G13" s="61">
        <f>+IF(E13&gt;0,F13/E13,0)</f>
        <v>0</v>
      </c>
    </row>
    <row r="14" spans="2:7" x14ac:dyDescent="0.25">
      <c r="B14" s="42"/>
      <c r="C14" s="9" t="s">
        <v>19</v>
      </c>
      <c r="D14" s="6" t="s">
        <v>40</v>
      </c>
      <c r="E14" s="5">
        <v>45</v>
      </c>
      <c r="F14" s="21"/>
      <c r="G14" s="61">
        <f>+IF(E14&gt;0,F14/E14,0)</f>
        <v>0</v>
      </c>
    </row>
    <row r="15" spans="2:7" ht="15" customHeight="1" x14ac:dyDescent="0.25">
      <c r="B15" s="24" t="s">
        <v>7</v>
      </c>
      <c r="C15" s="10" t="s">
        <v>8</v>
      </c>
      <c r="D15" s="28" t="s">
        <v>9</v>
      </c>
      <c r="E15" s="5">
        <v>2500</v>
      </c>
      <c r="F15" s="11"/>
      <c r="G15" s="61">
        <f>+IF(E15&gt;0,F15/E15,0)</f>
        <v>0</v>
      </c>
    </row>
    <row r="16" spans="2:7" ht="22.5" customHeight="1" x14ac:dyDescent="0.25">
      <c r="B16" s="37" t="s">
        <v>55</v>
      </c>
      <c r="C16" s="38"/>
      <c r="D16" s="38"/>
      <c r="E16" s="38"/>
      <c r="F16" s="38"/>
      <c r="G16" s="39"/>
    </row>
    <row r="17" spans="2:7" x14ac:dyDescent="0.25">
      <c r="B17" s="43" t="s">
        <v>43</v>
      </c>
      <c r="C17" s="58" t="s">
        <v>22</v>
      </c>
      <c r="D17" s="58" t="s">
        <v>6</v>
      </c>
      <c r="E17" s="5">
        <v>60</v>
      </c>
      <c r="F17" s="62"/>
      <c r="G17" s="61">
        <f t="shared" ref="G17:G69" si="0">+IF(E17&gt;0,F17/E17,0)</f>
        <v>0</v>
      </c>
    </row>
    <row r="18" spans="2:7" x14ac:dyDescent="0.25">
      <c r="B18" s="44"/>
      <c r="C18" s="58" t="s">
        <v>186</v>
      </c>
      <c r="D18" s="58" t="s">
        <v>187</v>
      </c>
      <c r="E18" s="5">
        <v>1074</v>
      </c>
      <c r="F18" s="18"/>
      <c r="G18" s="61">
        <f t="shared" si="0"/>
        <v>0</v>
      </c>
    </row>
    <row r="19" spans="2:7" x14ac:dyDescent="0.25">
      <c r="B19" s="45"/>
      <c r="C19" s="58" t="s">
        <v>5</v>
      </c>
      <c r="D19" s="58" t="s">
        <v>6</v>
      </c>
      <c r="E19" s="5">
        <v>105</v>
      </c>
      <c r="F19" s="62"/>
      <c r="G19" s="61">
        <f t="shared" si="0"/>
        <v>0</v>
      </c>
    </row>
    <row r="20" spans="2:7" ht="15" customHeight="1" x14ac:dyDescent="0.25">
      <c r="B20" s="43" t="s">
        <v>188</v>
      </c>
      <c r="C20" s="58" t="s">
        <v>22</v>
      </c>
      <c r="D20" s="58" t="s">
        <v>6</v>
      </c>
      <c r="E20" s="5">
        <v>0</v>
      </c>
      <c r="F20" s="62"/>
      <c r="G20" s="61">
        <f t="shared" si="0"/>
        <v>0</v>
      </c>
    </row>
    <row r="21" spans="2:7" x14ac:dyDescent="0.25">
      <c r="B21" s="44"/>
      <c r="C21" s="58" t="s">
        <v>186</v>
      </c>
      <c r="D21" s="58" t="s">
        <v>187</v>
      </c>
      <c r="E21" s="5">
        <v>100</v>
      </c>
      <c r="F21" s="18"/>
      <c r="G21" s="61">
        <f t="shared" si="0"/>
        <v>0</v>
      </c>
    </row>
    <row r="22" spans="2:7" x14ac:dyDescent="0.25">
      <c r="B22" s="45"/>
      <c r="C22" s="58" t="s">
        <v>5</v>
      </c>
      <c r="D22" s="58" t="s">
        <v>6</v>
      </c>
      <c r="E22" s="5">
        <v>21</v>
      </c>
      <c r="F22" s="62"/>
      <c r="G22" s="61">
        <f t="shared" si="0"/>
        <v>0</v>
      </c>
    </row>
    <row r="23" spans="2:7" ht="15" customHeight="1" x14ac:dyDescent="0.25">
      <c r="B23" s="43" t="s">
        <v>189</v>
      </c>
      <c r="C23" s="58" t="s">
        <v>22</v>
      </c>
      <c r="D23" s="58" t="s">
        <v>6</v>
      </c>
      <c r="E23" s="5">
        <v>0</v>
      </c>
      <c r="F23" s="62"/>
      <c r="G23" s="61">
        <f t="shared" si="0"/>
        <v>0</v>
      </c>
    </row>
    <row r="24" spans="2:7" ht="15" customHeight="1" x14ac:dyDescent="0.25">
      <c r="B24" s="44"/>
      <c r="C24" s="58" t="s">
        <v>186</v>
      </c>
      <c r="D24" s="58" t="s">
        <v>187</v>
      </c>
      <c r="E24" s="5">
        <v>104</v>
      </c>
      <c r="F24" s="18"/>
      <c r="G24" s="61">
        <f t="shared" si="0"/>
        <v>0</v>
      </c>
    </row>
    <row r="25" spans="2:7" x14ac:dyDescent="0.25">
      <c r="B25" s="45"/>
      <c r="C25" s="58" t="s">
        <v>5</v>
      </c>
      <c r="D25" s="58" t="s">
        <v>6</v>
      </c>
      <c r="E25" s="5">
        <v>6</v>
      </c>
      <c r="F25" s="62"/>
      <c r="G25" s="61">
        <f t="shared" si="0"/>
        <v>0</v>
      </c>
    </row>
    <row r="26" spans="2:7" x14ac:dyDescent="0.25">
      <c r="B26" s="43" t="s">
        <v>190</v>
      </c>
      <c r="C26" s="58" t="s">
        <v>22</v>
      </c>
      <c r="D26" s="58" t="s">
        <v>6</v>
      </c>
      <c r="E26" s="5">
        <v>0</v>
      </c>
      <c r="F26" s="62"/>
      <c r="G26" s="61">
        <f t="shared" si="0"/>
        <v>0</v>
      </c>
    </row>
    <row r="27" spans="2:7" x14ac:dyDescent="0.25">
      <c r="B27" s="44"/>
      <c r="C27" s="58" t="s">
        <v>186</v>
      </c>
      <c r="D27" s="58" t="s">
        <v>187</v>
      </c>
      <c r="E27" s="5">
        <v>60</v>
      </c>
      <c r="F27" s="18"/>
      <c r="G27" s="61">
        <f t="shared" si="0"/>
        <v>0</v>
      </c>
    </row>
    <row r="28" spans="2:7" x14ac:dyDescent="0.25">
      <c r="B28" s="45"/>
      <c r="C28" s="58" t="s">
        <v>5</v>
      </c>
      <c r="D28" s="58" t="s">
        <v>6</v>
      </c>
      <c r="E28" s="5">
        <v>0</v>
      </c>
      <c r="F28" s="62"/>
      <c r="G28" s="61">
        <f t="shared" si="0"/>
        <v>0</v>
      </c>
    </row>
    <row r="29" spans="2:7" ht="15" customHeight="1" x14ac:dyDescent="0.25">
      <c r="B29" s="43" t="s">
        <v>192</v>
      </c>
      <c r="C29" s="58" t="s">
        <v>22</v>
      </c>
      <c r="D29" s="58" t="s">
        <v>6</v>
      </c>
      <c r="E29" s="5">
        <v>0</v>
      </c>
      <c r="F29" s="62"/>
      <c r="G29" s="61">
        <f t="shared" si="0"/>
        <v>0</v>
      </c>
    </row>
    <row r="30" spans="2:7" x14ac:dyDescent="0.25">
      <c r="B30" s="44"/>
      <c r="C30" s="58" t="s">
        <v>186</v>
      </c>
      <c r="D30" s="58" t="s">
        <v>187</v>
      </c>
      <c r="E30" s="5">
        <v>29</v>
      </c>
      <c r="F30" s="18"/>
      <c r="G30" s="61">
        <f t="shared" si="0"/>
        <v>0</v>
      </c>
    </row>
    <row r="31" spans="2:7" x14ac:dyDescent="0.25">
      <c r="B31" s="45"/>
      <c r="C31" s="58" t="s">
        <v>5</v>
      </c>
      <c r="D31" s="58" t="s">
        <v>6</v>
      </c>
      <c r="E31" s="5">
        <v>0</v>
      </c>
      <c r="F31" s="62"/>
      <c r="G31" s="61">
        <f t="shared" si="0"/>
        <v>0</v>
      </c>
    </row>
    <row r="32" spans="2:7" ht="15" customHeight="1" x14ac:dyDescent="0.25">
      <c r="B32" s="43" t="s">
        <v>191</v>
      </c>
      <c r="C32" s="58" t="s">
        <v>22</v>
      </c>
      <c r="D32" s="58" t="s">
        <v>6</v>
      </c>
      <c r="E32" s="5">
        <v>0</v>
      </c>
      <c r="F32" s="62"/>
      <c r="G32" s="61">
        <f t="shared" si="0"/>
        <v>0</v>
      </c>
    </row>
    <row r="33" spans="2:7" x14ac:dyDescent="0.25">
      <c r="B33" s="44"/>
      <c r="C33" s="58" t="s">
        <v>186</v>
      </c>
      <c r="D33" s="58" t="s">
        <v>187</v>
      </c>
      <c r="E33" s="5">
        <v>294</v>
      </c>
      <c r="F33" s="18"/>
      <c r="G33" s="61">
        <f t="shared" si="0"/>
        <v>0</v>
      </c>
    </row>
    <row r="34" spans="2:7" x14ac:dyDescent="0.25">
      <c r="B34" s="45"/>
      <c r="C34" s="58" t="s">
        <v>5</v>
      </c>
      <c r="D34" s="58" t="s">
        <v>6</v>
      </c>
      <c r="E34" s="5">
        <v>30</v>
      </c>
      <c r="F34" s="62"/>
      <c r="G34" s="61">
        <f t="shared" si="0"/>
        <v>0</v>
      </c>
    </row>
    <row r="35" spans="2:7" x14ac:dyDescent="0.25">
      <c r="B35" s="43" t="s">
        <v>44</v>
      </c>
      <c r="C35" s="58" t="s">
        <v>22</v>
      </c>
      <c r="D35" s="58" t="s">
        <v>6</v>
      </c>
      <c r="E35" s="5">
        <v>15</v>
      </c>
      <c r="F35" s="62"/>
      <c r="G35" s="61">
        <f t="shared" si="0"/>
        <v>0</v>
      </c>
    </row>
    <row r="36" spans="2:7" x14ac:dyDescent="0.25">
      <c r="B36" s="44"/>
      <c r="C36" s="58" t="s">
        <v>186</v>
      </c>
      <c r="D36" s="58" t="s">
        <v>187</v>
      </c>
      <c r="E36" s="5">
        <v>767</v>
      </c>
      <c r="F36" s="18"/>
      <c r="G36" s="61">
        <f t="shared" si="0"/>
        <v>0</v>
      </c>
    </row>
    <row r="37" spans="2:7" x14ac:dyDescent="0.25">
      <c r="B37" s="45"/>
      <c r="C37" s="58" t="s">
        <v>5</v>
      </c>
      <c r="D37" s="58" t="s">
        <v>6</v>
      </c>
      <c r="E37" s="5">
        <v>75</v>
      </c>
      <c r="F37" s="62"/>
      <c r="G37" s="61">
        <f t="shared" si="0"/>
        <v>0</v>
      </c>
    </row>
    <row r="38" spans="2:7" x14ac:dyDescent="0.25">
      <c r="B38" s="43" t="s">
        <v>45</v>
      </c>
      <c r="C38" s="58" t="s">
        <v>22</v>
      </c>
      <c r="D38" s="58" t="s">
        <v>6</v>
      </c>
      <c r="E38" s="5">
        <v>40</v>
      </c>
      <c r="F38" s="62"/>
      <c r="G38" s="61">
        <f t="shared" si="0"/>
        <v>0</v>
      </c>
    </row>
    <row r="39" spans="2:7" x14ac:dyDescent="0.25">
      <c r="B39" s="44"/>
      <c r="C39" s="58" t="s">
        <v>186</v>
      </c>
      <c r="D39" s="58" t="s">
        <v>187</v>
      </c>
      <c r="E39" s="5">
        <v>40</v>
      </c>
      <c r="F39" s="18"/>
      <c r="G39" s="61">
        <f t="shared" si="0"/>
        <v>0</v>
      </c>
    </row>
    <row r="40" spans="2:7" x14ac:dyDescent="0.25">
      <c r="B40" s="45"/>
      <c r="C40" s="58" t="s">
        <v>5</v>
      </c>
      <c r="D40" s="58" t="s">
        <v>6</v>
      </c>
      <c r="E40" s="5">
        <v>36</v>
      </c>
      <c r="F40" s="62"/>
      <c r="G40" s="61">
        <f t="shared" si="0"/>
        <v>0</v>
      </c>
    </row>
    <row r="41" spans="2:7" ht="15" customHeight="1" x14ac:dyDescent="0.25">
      <c r="B41" s="43" t="s">
        <v>193</v>
      </c>
      <c r="C41" s="58" t="s">
        <v>22</v>
      </c>
      <c r="D41" s="58" t="s">
        <v>6</v>
      </c>
      <c r="E41" s="5">
        <v>0</v>
      </c>
      <c r="F41" s="62"/>
      <c r="G41" s="61">
        <f t="shared" si="0"/>
        <v>0</v>
      </c>
    </row>
    <row r="42" spans="2:7" x14ac:dyDescent="0.25">
      <c r="B42" s="44"/>
      <c r="C42" s="58" t="s">
        <v>186</v>
      </c>
      <c r="D42" s="58" t="s">
        <v>187</v>
      </c>
      <c r="E42" s="5">
        <v>50</v>
      </c>
      <c r="F42" s="18"/>
      <c r="G42" s="61">
        <f t="shared" si="0"/>
        <v>0</v>
      </c>
    </row>
    <row r="43" spans="2:7" x14ac:dyDescent="0.25">
      <c r="B43" s="45"/>
      <c r="C43" s="58" t="s">
        <v>5</v>
      </c>
      <c r="D43" s="58" t="s">
        <v>6</v>
      </c>
      <c r="E43" s="5">
        <v>0</v>
      </c>
      <c r="F43" s="62"/>
      <c r="G43" s="61">
        <f t="shared" si="0"/>
        <v>0</v>
      </c>
    </row>
    <row r="44" spans="2:7" x14ac:dyDescent="0.25">
      <c r="B44" s="43" t="s">
        <v>46</v>
      </c>
      <c r="C44" s="58" t="s">
        <v>22</v>
      </c>
      <c r="D44" s="58" t="s">
        <v>6</v>
      </c>
      <c r="E44" s="5">
        <v>30</v>
      </c>
      <c r="F44" s="62"/>
      <c r="G44" s="61">
        <f t="shared" si="0"/>
        <v>0</v>
      </c>
    </row>
    <row r="45" spans="2:7" x14ac:dyDescent="0.25">
      <c r="B45" s="44"/>
      <c r="C45" s="58" t="s">
        <v>186</v>
      </c>
      <c r="D45" s="58" t="s">
        <v>187</v>
      </c>
      <c r="E45" s="5">
        <v>30</v>
      </c>
      <c r="F45" s="18"/>
      <c r="G45" s="61">
        <f t="shared" si="0"/>
        <v>0</v>
      </c>
    </row>
    <row r="46" spans="2:7" x14ac:dyDescent="0.25">
      <c r="B46" s="45"/>
      <c r="C46" s="58" t="s">
        <v>5</v>
      </c>
      <c r="D46" s="58" t="s">
        <v>6</v>
      </c>
      <c r="E46" s="5">
        <v>60</v>
      </c>
      <c r="F46" s="62"/>
      <c r="G46" s="61">
        <f t="shared" si="0"/>
        <v>0</v>
      </c>
    </row>
    <row r="47" spans="2:7" x14ac:dyDescent="0.25">
      <c r="B47" s="43" t="s">
        <v>47</v>
      </c>
      <c r="C47" s="58" t="s">
        <v>22</v>
      </c>
      <c r="D47" s="58" t="s">
        <v>6</v>
      </c>
      <c r="E47" s="5">
        <v>14</v>
      </c>
      <c r="F47" s="62"/>
      <c r="G47" s="61">
        <f t="shared" si="0"/>
        <v>0</v>
      </c>
    </row>
    <row r="48" spans="2:7" x14ac:dyDescent="0.25">
      <c r="B48" s="44"/>
      <c r="C48" s="58" t="s">
        <v>186</v>
      </c>
      <c r="D48" s="58" t="s">
        <v>187</v>
      </c>
      <c r="E48" s="5">
        <v>1095</v>
      </c>
      <c r="F48" s="18"/>
      <c r="G48" s="61">
        <f t="shared" si="0"/>
        <v>0</v>
      </c>
    </row>
    <row r="49" spans="2:7" x14ac:dyDescent="0.25">
      <c r="B49" s="45"/>
      <c r="C49" s="58" t="s">
        <v>5</v>
      </c>
      <c r="D49" s="58" t="s">
        <v>6</v>
      </c>
      <c r="E49" s="5">
        <v>15</v>
      </c>
      <c r="F49" s="62"/>
      <c r="G49" s="61">
        <f t="shared" si="0"/>
        <v>0</v>
      </c>
    </row>
    <row r="50" spans="2:7" ht="15" customHeight="1" x14ac:dyDescent="0.25">
      <c r="B50" s="43" t="s">
        <v>194</v>
      </c>
      <c r="C50" s="58" t="s">
        <v>22</v>
      </c>
      <c r="D50" s="58" t="s">
        <v>6</v>
      </c>
      <c r="E50" s="5">
        <v>70</v>
      </c>
      <c r="F50" s="62"/>
      <c r="G50" s="61">
        <f t="shared" si="0"/>
        <v>0</v>
      </c>
    </row>
    <row r="51" spans="2:7" x14ac:dyDescent="0.25">
      <c r="B51" s="44"/>
      <c r="C51" s="58" t="s">
        <v>186</v>
      </c>
      <c r="D51" s="58" t="s">
        <v>187</v>
      </c>
      <c r="E51" s="5">
        <v>70</v>
      </c>
      <c r="F51" s="18"/>
      <c r="G51" s="61">
        <f t="shared" si="0"/>
        <v>0</v>
      </c>
    </row>
    <row r="52" spans="2:7" x14ac:dyDescent="0.25">
      <c r="B52" s="45"/>
      <c r="C52" s="58" t="s">
        <v>5</v>
      </c>
      <c r="D52" s="58" t="s">
        <v>6</v>
      </c>
      <c r="E52" s="5">
        <v>120</v>
      </c>
      <c r="F52" s="62"/>
      <c r="G52" s="61">
        <f t="shared" si="0"/>
        <v>0</v>
      </c>
    </row>
    <row r="53" spans="2:7" ht="22.5" customHeight="1" x14ac:dyDescent="0.25">
      <c r="B53" s="37" t="s">
        <v>56</v>
      </c>
      <c r="C53" s="38"/>
      <c r="D53" s="38"/>
      <c r="E53" s="38"/>
      <c r="F53" s="38"/>
      <c r="G53" s="39"/>
    </row>
    <row r="54" spans="2:7" x14ac:dyDescent="0.25">
      <c r="B54" s="43" t="s">
        <v>48</v>
      </c>
      <c r="C54" s="58" t="s">
        <v>22</v>
      </c>
      <c r="D54" s="58" t="s">
        <v>6</v>
      </c>
      <c r="E54" s="15">
        <v>35</v>
      </c>
      <c r="F54" s="63"/>
      <c r="G54" s="61">
        <f t="shared" si="0"/>
        <v>0</v>
      </c>
    </row>
    <row r="55" spans="2:7" x14ac:dyDescent="0.25">
      <c r="B55" s="44"/>
      <c r="C55" s="58" t="s">
        <v>186</v>
      </c>
      <c r="D55" s="58" t="s">
        <v>187</v>
      </c>
      <c r="E55" s="5">
        <v>2498</v>
      </c>
      <c r="F55" s="18"/>
      <c r="G55" s="61">
        <f t="shared" si="0"/>
        <v>0</v>
      </c>
    </row>
    <row r="56" spans="2:7" x14ac:dyDescent="0.25">
      <c r="B56" s="45"/>
      <c r="C56" s="58" t="s">
        <v>5</v>
      </c>
      <c r="D56" s="58" t="s">
        <v>6</v>
      </c>
      <c r="E56" s="5">
        <v>35</v>
      </c>
      <c r="F56" s="63"/>
      <c r="G56" s="61">
        <f t="shared" si="0"/>
        <v>0</v>
      </c>
    </row>
    <row r="57" spans="2:7" x14ac:dyDescent="0.25">
      <c r="B57" s="43" t="s">
        <v>49</v>
      </c>
      <c r="C57" s="58" t="s">
        <v>22</v>
      </c>
      <c r="D57" s="58" t="s">
        <v>6</v>
      </c>
      <c r="E57" s="5">
        <v>15</v>
      </c>
      <c r="F57" s="63"/>
      <c r="G57" s="61">
        <f t="shared" si="0"/>
        <v>0</v>
      </c>
    </row>
    <row r="58" spans="2:7" x14ac:dyDescent="0.25">
      <c r="B58" s="44"/>
      <c r="C58" s="58" t="s">
        <v>186</v>
      </c>
      <c r="D58" s="58" t="s">
        <v>187</v>
      </c>
      <c r="E58" s="5">
        <v>2160</v>
      </c>
      <c r="F58" s="18"/>
      <c r="G58" s="61">
        <f t="shared" si="0"/>
        <v>0</v>
      </c>
    </row>
    <row r="59" spans="2:7" x14ac:dyDescent="0.25">
      <c r="B59" s="45"/>
      <c r="C59" s="58" t="s">
        <v>5</v>
      </c>
      <c r="D59" s="58" t="s">
        <v>6</v>
      </c>
      <c r="E59" s="5">
        <v>14</v>
      </c>
      <c r="F59" s="63"/>
      <c r="G59" s="61">
        <f t="shared" si="0"/>
        <v>0</v>
      </c>
    </row>
    <row r="60" spans="2:7" x14ac:dyDescent="0.25">
      <c r="B60" s="43" t="s">
        <v>50</v>
      </c>
      <c r="C60" s="58" t="s">
        <v>22</v>
      </c>
      <c r="D60" s="58" t="s">
        <v>6</v>
      </c>
      <c r="E60" s="5">
        <v>110</v>
      </c>
      <c r="F60" s="63"/>
      <c r="G60" s="61">
        <f t="shared" si="0"/>
        <v>0</v>
      </c>
    </row>
    <row r="61" spans="2:7" x14ac:dyDescent="0.25">
      <c r="B61" s="44"/>
      <c r="C61" s="58" t="s">
        <v>186</v>
      </c>
      <c r="D61" s="58" t="s">
        <v>187</v>
      </c>
      <c r="E61" s="5">
        <v>2561</v>
      </c>
      <c r="F61" s="18"/>
      <c r="G61" s="61">
        <f t="shared" si="0"/>
        <v>0</v>
      </c>
    </row>
    <row r="62" spans="2:7" x14ac:dyDescent="0.25">
      <c r="B62" s="45"/>
      <c r="C62" s="58" t="s">
        <v>5</v>
      </c>
      <c r="D62" s="58" t="s">
        <v>6</v>
      </c>
      <c r="E62" s="5">
        <v>55</v>
      </c>
      <c r="F62" s="63"/>
      <c r="G62" s="61">
        <f t="shared" si="0"/>
        <v>0</v>
      </c>
    </row>
    <row r="63" spans="2:7" ht="15" customHeight="1" x14ac:dyDescent="0.25">
      <c r="B63" s="34" t="s">
        <v>51</v>
      </c>
      <c r="C63" s="35"/>
      <c r="D63" s="35"/>
      <c r="E63" s="35"/>
      <c r="F63" s="35"/>
      <c r="G63" s="36"/>
    </row>
    <row r="64" spans="2:7" ht="22.5" x14ac:dyDescent="0.25">
      <c r="B64" s="53" t="s">
        <v>52</v>
      </c>
      <c r="C64" s="23" t="s">
        <v>53</v>
      </c>
      <c r="D64" s="23" t="s">
        <v>10</v>
      </c>
      <c r="E64" s="5">
        <v>460</v>
      </c>
      <c r="F64" s="64"/>
      <c r="G64" s="61">
        <f t="shared" si="0"/>
        <v>0</v>
      </c>
    </row>
    <row r="65" spans="2:7" ht="22.5" x14ac:dyDescent="0.25">
      <c r="B65" s="54"/>
      <c r="C65" s="13" t="s">
        <v>54</v>
      </c>
      <c r="D65" s="17" t="s">
        <v>10</v>
      </c>
      <c r="E65" s="5">
        <v>800</v>
      </c>
      <c r="F65" s="63"/>
      <c r="G65" s="61">
        <f t="shared" si="0"/>
        <v>0</v>
      </c>
    </row>
    <row r="66" spans="2:7" x14ac:dyDescent="0.25">
      <c r="B66" s="54"/>
      <c r="C66" s="13" t="s">
        <v>11</v>
      </c>
      <c r="D66" s="17" t="s">
        <v>12</v>
      </c>
      <c r="E66" s="5">
        <v>0</v>
      </c>
      <c r="F66" s="65"/>
      <c r="G66" s="61">
        <f t="shared" si="0"/>
        <v>0</v>
      </c>
    </row>
    <row r="67" spans="2:7" x14ac:dyDescent="0.25">
      <c r="B67" s="54"/>
      <c r="C67" s="13" t="s">
        <v>13</v>
      </c>
      <c r="D67" s="17" t="s">
        <v>14</v>
      </c>
      <c r="E67" s="5">
        <v>53100</v>
      </c>
      <c r="F67" s="18"/>
      <c r="G67" s="61">
        <f t="shared" si="0"/>
        <v>0</v>
      </c>
    </row>
    <row r="68" spans="2:7" ht="22.5" x14ac:dyDescent="0.25">
      <c r="B68" s="54"/>
      <c r="C68" s="13" t="s">
        <v>15</v>
      </c>
      <c r="D68" s="17" t="s">
        <v>16</v>
      </c>
      <c r="E68" s="5">
        <v>132</v>
      </c>
      <c r="F68" s="18"/>
      <c r="G68" s="61">
        <f t="shared" si="0"/>
        <v>0</v>
      </c>
    </row>
    <row r="69" spans="2:7" x14ac:dyDescent="0.25">
      <c r="B69" s="55"/>
      <c r="C69" s="17" t="s">
        <v>17</v>
      </c>
      <c r="D69" s="17" t="s">
        <v>18</v>
      </c>
      <c r="E69" s="5">
        <v>58</v>
      </c>
      <c r="F69" s="18"/>
      <c r="G69" s="61">
        <f t="shared" si="0"/>
        <v>0</v>
      </c>
    </row>
    <row r="70" spans="2:7" x14ac:dyDescent="0.25">
      <c r="C70" s="60"/>
      <c r="D70" s="60"/>
      <c r="E70" s="60"/>
      <c r="F70" s="60"/>
      <c r="G70" s="60"/>
    </row>
  </sheetData>
  <sheetProtection algorithmName="SHA-512" hashValue="MUswvL8suecwZaSj99Lslp2enW1olMjNpQwyfrPMjaj12rBEcsPby041hKKABh7g0+IfeCPnlcQgC/F6FTdJpg==" saltValue="2PcCuElTlGUZLz+hGaQykQ==" spinCount="100000" sheet="1" objects="1" scenarios="1"/>
  <mergeCells count="29">
    <mergeCell ref="B64:B69"/>
    <mergeCell ref="B20:B22"/>
    <mergeCell ref="B23:B25"/>
    <mergeCell ref="B17:B19"/>
    <mergeCell ref="B26:B28"/>
    <mergeCell ref="B32:B34"/>
    <mergeCell ref="B29:B31"/>
    <mergeCell ref="B35:B37"/>
    <mergeCell ref="B38:B40"/>
    <mergeCell ref="B54:B56"/>
    <mergeCell ref="B57:B59"/>
    <mergeCell ref="B1:G1"/>
    <mergeCell ref="B2:G2"/>
    <mergeCell ref="B3:G3"/>
    <mergeCell ref="B5:G5"/>
    <mergeCell ref="C7:C8"/>
    <mergeCell ref="D7:D8"/>
    <mergeCell ref="E7:F7"/>
    <mergeCell ref="G7:G8"/>
    <mergeCell ref="B9:G9"/>
    <mergeCell ref="B63:G63"/>
    <mergeCell ref="B16:G16"/>
    <mergeCell ref="B53:G53"/>
    <mergeCell ref="B10:B14"/>
    <mergeCell ref="B60:B62"/>
    <mergeCell ref="B44:B46"/>
    <mergeCell ref="B41:B43"/>
    <mergeCell ref="B47:B49"/>
    <mergeCell ref="B50:B52"/>
  </mergeCells>
  <pageMargins left="0.31496062992125984" right="0.11811023622047245" top="0.35433070866141736" bottom="0.35433070866141736" header="0.31496062992125984" footer="0.31496062992125984"/>
  <pageSetup orientation="landscape" r:id="rId1"/>
  <rowBreaks count="2" manualBreakCount="2">
    <brk id="31" max="16383" man="1"/>
    <brk id="52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"/>
  <sheetViews>
    <sheetView topLeftCell="A7" zoomScale="115" zoomScaleNormal="115" workbookViewId="0">
      <selection activeCell="G10" sqref="G10"/>
    </sheetView>
  </sheetViews>
  <sheetFormatPr baseColWidth="10" defaultRowHeight="15" x14ac:dyDescent="0.25"/>
  <cols>
    <col min="1" max="1" width="6.28515625" style="1" customWidth="1"/>
    <col min="2" max="2" width="47.7109375" style="1" customWidth="1"/>
    <col min="3" max="3" width="23.7109375" style="1" customWidth="1"/>
    <col min="4" max="4" width="16.85546875" style="1" customWidth="1"/>
    <col min="5" max="5" width="13.5703125" style="1" customWidth="1"/>
    <col min="6" max="6" width="8.7109375" style="1" customWidth="1"/>
    <col min="7" max="7" width="13.42578125" style="1" customWidth="1"/>
    <col min="8" max="16384" width="11.42578125" style="1"/>
  </cols>
  <sheetData>
    <row r="1" spans="2:7" ht="18" x14ac:dyDescent="0.25">
      <c r="B1" s="46" t="s">
        <v>33</v>
      </c>
      <c r="C1" s="46"/>
      <c r="D1" s="46"/>
      <c r="E1" s="46"/>
      <c r="F1" s="46"/>
      <c r="G1" s="46"/>
    </row>
    <row r="2" spans="2:7" ht="18" x14ac:dyDescent="0.25">
      <c r="B2" s="46" t="s">
        <v>34</v>
      </c>
      <c r="C2" s="46"/>
      <c r="D2" s="46"/>
      <c r="E2" s="46"/>
      <c r="F2" s="46"/>
      <c r="G2" s="46"/>
    </row>
    <row r="3" spans="2:7" ht="18" x14ac:dyDescent="0.25">
      <c r="B3" s="47" t="s">
        <v>214</v>
      </c>
      <c r="C3" s="47"/>
      <c r="D3" s="47"/>
      <c r="E3" s="47"/>
      <c r="F3" s="47"/>
      <c r="G3" s="47"/>
    </row>
    <row r="5" spans="2:7" x14ac:dyDescent="0.25">
      <c r="B5" s="67" t="s">
        <v>57</v>
      </c>
      <c r="C5" s="67"/>
      <c r="D5" s="67"/>
      <c r="E5" s="67"/>
      <c r="F5" s="67"/>
      <c r="G5" s="67"/>
    </row>
    <row r="6" spans="2:7" x14ac:dyDescent="0.25">
      <c r="D6" s="68"/>
    </row>
    <row r="7" spans="2:7" x14ac:dyDescent="0.25">
      <c r="B7" s="16" t="s">
        <v>36</v>
      </c>
      <c r="C7" s="49" t="s">
        <v>0</v>
      </c>
      <c r="D7" s="49" t="s">
        <v>1</v>
      </c>
      <c r="E7" s="51" t="s">
        <v>216</v>
      </c>
      <c r="F7" s="52"/>
      <c r="G7" s="56" t="s">
        <v>217</v>
      </c>
    </row>
    <row r="8" spans="2:7" ht="22.5" customHeight="1" x14ac:dyDescent="0.25">
      <c r="B8" s="16" t="s">
        <v>37</v>
      </c>
      <c r="C8" s="50"/>
      <c r="D8" s="50"/>
      <c r="E8" s="3" t="s">
        <v>218</v>
      </c>
      <c r="F8" s="3" t="s">
        <v>219</v>
      </c>
      <c r="G8" s="57"/>
    </row>
    <row r="9" spans="2:7" x14ac:dyDescent="0.25">
      <c r="B9" s="34" t="s">
        <v>26</v>
      </c>
      <c r="C9" s="35"/>
      <c r="D9" s="35"/>
      <c r="E9" s="35"/>
      <c r="F9" s="35"/>
      <c r="G9" s="36"/>
    </row>
    <row r="10" spans="2:7" x14ac:dyDescent="0.25">
      <c r="B10" s="40" t="s">
        <v>58</v>
      </c>
      <c r="C10" s="17" t="s">
        <v>22</v>
      </c>
      <c r="D10" s="17" t="s">
        <v>21</v>
      </c>
      <c r="E10" s="69">
        <v>20</v>
      </c>
      <c r="F10" s="18"/>
      <c r="G10" s="61">
        <f>+IF(E10&gt;0,F10/E10,0)</f>
        <v>0</v>
      </c>
    </row>
    <row r="11" spans="2:7" x14ac:dyDescent="0.25">
      <c r="B11" s="41"/>
      <c r="C11" s="23" t="s">
        <v>197</v>
      </c>
      <c r="D11" s="23" t="s">
        <v>198</v>
      </c>
      <c r="E11" s="69">
        <v>20</v>
      </c>
      <c r="F11" s="66"/>
      <c r="G11" s="61">
        <f>+IF(E11&gt;0,F11/E11,0)</f>
        <v>0</v>
      </c>
    </row>
    <row r="12" spans="2:7" ht="13.5" customHeight="1" x14ac:dyDescent="0.25">
      <c r="B12" s="42"/>
      <c r="C12" s="17" t="s">
        <v>20</v>
      </c>
      <c r="D12" s="17" t="s">
        <v>21</v>
      </c>
      <c r="E12" s="69">
        <v>9</v>
      </c>
      <c r="F12" s="18"/>
      <c r="G12" s="61">
        <f>+IF(E12&gt;0,F12/E12,0)</f>
        <v>0</v>
      </c>
    </row>
    <row r="13" spans="2:7" x14ac:dyDescent="0.25">
      <c r="B13" s="70" t="s">
        <v>59</v>
      </c>
      <c r="C13" s="17" t="s">
        <v>22</v>
      </c>
      <c r="D13" s="17" t="s">
        <v>21</v>
      </c>
      <c r="E13" s="69">
        <v>25</v>
      </c>
      <c r="F13" s="18"/>
      <c r="G13" s="61">
        <f>+IF(E13&gt;0,F13/E13,0)</f>
        <v>0</v>
      </c>
    </row>
    <row r="14" spans="2:7" ht="13.5" customHeight="1" x14ac:dyDescent="0.25">
      <c r="B14" s="70"/>
      <c r="C14" s="23" t="s">
        <v>197</v>
      </c>
      <c r="D14" s="23" t="s">
        <v>198</v>
      </c>
      <c r="E14" s="69">
        <v>25</v>
      </c>
      <c r="F14" s="66"/>
      <c r="G14" s="61">
        <f>+IF(E14&gt;0,F14/E14,0)</f>
        <v>0</v>
      </c>
    </row>
    <row r="15" spans="2:7" ht="14.25" customHeight="1" x14ac:dyDescent="0.25">
      <c r="B15" s="70"/>
      <c r="C15" s="17" t="s">
        <v>20</v>
      </c>
      <c r="D15" s="17" t="s">
        <v>21</v>
      </c>
      <c r="E15" s="69">
        <v>0</v>
      </c>
      <c r="F15" s="18"/>
      <c r="G15" s="61">
        <f>+IF(E15&gt;0,F15/E15,0)</f>
        <v>0</v>
      </c>
    </row>
    <row r="16" spans="2:7" x14ac:dyDescent="0.25">
      <c r="B16" s="70" t="s">
        <v>60</v>
      </c>
      <c r="C16" s="17" t="s">
        <v>22</v>
      </c>
      <c r="D16" s="17" t="s">
        <v>21</v>
      </c>
      <c r="E16" s="69">
        <v>25</v>
      </c>
      <c r="F16" s="18"/>
      <c r="G16" s="61">
        <f>+IF(E16&gt;0,F16/E16,0)</f>
        <v>0</v>
      </c>
    </row>
    <row r="17" spans="2:7" x14ac:dyDescent="0.25">
      <c r="B17" s="70"/>
      <c r="C17" s="23" t="s">
        <v>197</v>
      </c>
      <c r="D17" s="23" t="s">
        <v>198</v>
      </c>
      <c r="E17" s="69">
        <v>25</v>
      </c>
      <c r="F17" s="66"/>
      <c r="G17" s="61">
        <f>+IF(E17&gt;0,F17/E17,0)</f>
        <v>0</v>
      </c>
    </row>
    <row r="18" spans="2:7" ht="14.25" customHeight="1" x14ac:dyDescent="0.25">
      <c r="B18" s="70"/>
      <c r="C18" s="17" t="s">
        <v>20</v>
      </c>
      <c r="D18" s="17" t="s">
        <v>21</v>
      </c>
      <c r="E18" s="69">
        <v>10</v>
      </c>
      <c r="F18" s="18"/>
      <c r="G18" s="61">
        <f>+IF(E18&gt;0,F18/E18,0)</f>
        <v>0</v>
      </c>
    </row>
    <row r="19" spans="2:7" ht="14.25" customHeight="1" x14ac:dyDescent="0.25">
      <c r="B19" s="43" t="s">
        <v>61</v>
      </c>
      <c r="C19" s="17" t="s">
        <v>22</v>
      </c>
      <c r="D19" s="17" t="s">
        <v>21</v>
      </c>
      <c r="E19" s="69">
        <v>15</v>
      </c>
      <c r="F19" s="18"/>
      <c r="G19" s="61">
        <f>+IF(E19&gt;0,F19/E19,0)</f>
        <v>0</v>
      </c>
    </row>
    <row r="20" spans="2:7" ht="14.25" customHeight="1" x14ac:dyDescent="0.25">
      <c r="B20" s="44"/>
      <c r="C20" s="23" t="s">
        <v>197</v>
      </c>
      <c r="D20" s="23" t="s">
        <v>198</v>
      </c>
      <c r="E20" s="69">
        <v>15</v>
      </c>
      <c r="F20" s="66"/>
      <c r="G20" s="61">
        <f>+IF(E20&gt;0,F20/E20,0)</f>
        <v>0</v>
      </c>
    </row>
    <row r="21" spans="2:7" ht="14.25" customHeight="1" x14ac:dyDescent="0.25">
      <c r="B21" s="45"/>
      <c r="C21" s="17" t="s">
        <v>20</v>
      </c>
      <c r="D21" s="17" t="s">
        <v>21</v>
      </c>
      <c r="E21" s="69">
        <v>7</v>
      </c>
      <c r="F21" s="18"/>
      <c r="G21" s="61">
        <f>+IF(E21&gt;0,F21/E21,0)</f>
        <v>0</v>
      </c>
    </row>
    <row r="22" spans="2:7" x14ac:dyDescent="0.25">
      <c r="B22" s="34" t="s">
        <v>62</v>
      </c>
      <c r="C22" s="35"/>
      <c r="D22" s="35"/>
      <c r="E22" s="35"/>
      <c r="F22" s="35"/>
      <c r="G22" s="36"/>
    </row>
    <row r="23" spans="2:7" x14ac:dyDescent="0.25">
      <c r="B23" s="43" t="s">
        <v>215</v>
      </c>
      <c r="C23" s="17" t="s">
        <v>22</v>
      </c>
      <c r="D23" s="17" t="s">
        <v>21</v>
      </c>
      <c r="E23" s="69">
        <v>30</v>
      </c>
      <c r="F23" s="18"/>
      <c r="G23" s="61">
        <f t="shared" ref="G23:G52" si="0">+IF(E23&gt;0,F23/E23,0)</f>
        <v>0</v>
      </c>
    </row>
    <row r="24" spans="2:7" x14ac:dyDescent="0.25">
      <c r="B24" s="44"/>
      <c r="C24" s="23" t="s">
        <v>197</v>
      </c>
      <c r="D24" s="23" t="s">
        <v>198</v>
      </c>
      <c r="E24" s="69">
        <v>30</v>
      </c>
      <c r="F24" s="66"/>
      <c r="G24" s="61">
        <f t="shared" si="0"/>
        <v>0</v>
      </c>
    </row>
    <row r="25" spans="2:7" x14ac:dyDescent="0.25">
      <c r="B25" s="45"/>
      <c r="C25" s="17" t="s">
        <v>20</v>
      </c>
      <c r="D25" s="17" t="s">
        <v>21</v>
      </c>
      <c r="E25" s="69">
        <v>15</v>
      </c>
      <c r="F25" s="18"/>
      <c r="G25" s="61">
        <f t="shared" si="0"/>
        <v>0</v>
      </c>
    </row>
    <row r="26" spans="2:7" x14ac:dyDescent="0.25">
      <c r="B26" s="43" t="s">
        <v>63</v>
      </c>
      <c r="C26" s="17" t="s">
        <v>22</v>
      </c>
      <c r="D26" s="17" t="s">
        <v>21</v>
      </c>
      <c r="E26" s="69">
        <v>20</v>
      </c>
      <c r="F26" s="18"/>
      <c r="G26" s="61">
        <f t="shared" si="0"/>
        <v>0</v>
      </c>
    </row>
    <row r="27" spans="2:7" x14ac:dyDescent="0.25">
      <c r="B27" s="44"/>
      <c r="C27" s="23" t="s">
        <v>197</v>
      </c>
      <c r="D27" s="23" t="s">
        <v>198</v>
      </c>
      <c r="E27" s="69">
        <v>20</v>
      </c>
      <c r="F27" s="66"/>
      <c r="G27" s="61">
        <f t="shared" si="0"/>
        <v>0</v>
      </c>
    </row>
    <row r="28" spans="2:7" x14ac:dyDescent="0.25">
      <c r="B28" s="45"/>
      <c r="C28" s="17" t="s">
        <v>20</v>
      </c>
      <c r="D28" s="17" t="s">
        <v>21</v>
      </c>
      <c r="E28" s="69">
        <v>20</v>
      </c>
      <c r="F28" s="18"/>
      <c r="G28" s="61">
        <f t="shared" si="0"/>
        <v>0</v>
      </c>
    </row>
    <row r="29" spans="2:7" x14ac:dyDescent="0.25">
      <c r="B29" s="43" t="s">
        <v>64</v>
      </c>
      <c r="C29" s="17" t="s">
        <v>22</v>
      </c>
      <c r="D29" s="17" t="s">
        <v>21</v>
      </c>
      <c r="E29" s="69">
        <v>20</v>
      </c>
      <c r="F29" s="18"/>
      <c r="G29" s="61">
        <f t="shared" si="0"/>
        <v>0</v>
      </c>
    </row>
    <row r="30" spans="2:7" x14ac:dyDescent="0.25">
      <c r="B30" s="44"/>
      <c r="C30" s="23" t="s">
        <v>197</v>
      </c>
      <c r="D30" s="23" t="s">
        <v>198</v>
      </c>
      <c r="E30" s="69">
        <v>25</v>
      </c>
      <c r="F30" s="66"/>
      <c r="G30" s="61">
        <f t="shared" si="0"/>
        <v>0</v>
      </c>
    </row>
    <row r="31" spans="2:7" x14ac:dyDescent="0.25">
      <c r="B31" s="45"/>
      <c r="C31" s="17" t="s">
        <v>20</v>
      </c>
      <c r="D31" s="17" t="s">
        <v>21</v>
      </c>
      <c r="E31" s="69">
        <v>20</v>
      </c>
      <c r="F31" s="18"/>
      <c r="G31" s="61">
        <f t="shared" si="0"/>
        <v>0</v>
      </c>
    </row>
    <row r="32" spans="2:7" x14ac:dyDescent="0.25">
      <c r="B32" s="43" t="s">
        <v>65</v>
      </c>
      <c r="C32" s="17" t="s">
        <v>22</v>
      </c>
      <c r="D32" s="17" t="s">
        <v>21</v>
      </c>
      <c r="E32" s="69">
        <v>25</v>
      </c>
      <c r="F32" s="18"/>
      <c r="G32" s="61">
        <f t="shared" si="0"/>
        <v>0</v>
      </c>
    </row>
    <row r="33" spans="2:7" x14ac:dyDescent="0.25">
      <c r="B33" s="44"/>
      <c r="C33" s="23" t="s">
        <v>197</v>
      </c>
      <c r="D33" s="23" t="s">
        <v>198</v>
      </c>
      <c r="E33" s="69">
        <v>25</v>
      </c>
      <c r="F33" s="66"/>
      <c r="G33" s="61">
        <f t="shared" si="0"/>
        <v>0</v>
      </c>
    </row>
    <row r="34" spans="2:7" x14ac:dyDescent="0.25">
      <c r="B34" s="45"/>
      <c r="C34" s="17" t="s">
        <v>20</v>
      </c>
      <c r="D34" s="17" t="s">
        <v>21</v>
      </c>
      <c r="E34" s="69">
        <v>18</v>
      </c>
      <c r="F34" s="18"/>
      <c r="G34" s="61">
        <f t="shared" si="0"/>
        <v>0</v>
      </c>
    </row>
    <row r="35" spans="2:7" x14ac:dyDescent="0.25">
      <c r="B35" s="43" t="s">
        <v>66</v>
      </c>
      <c r="C35" s="17" t="s">
        <v>22</v>
      </c>
      <c r="D35" s="17" t="s">
        <v>21</v>
      </c>
      <c r="E35" s="69">
        <v>0</v>
      </c>
      <c r="F35" s="18"/>
      <c r="G35" s="61">
        <f t="shared" si="0"/>
        <v>0</v>
      </c>
    </row>
    <row r="36" spans="2:7" x14ac:dyDescent="0.25">
      <c r="B36" s="44"/>
      <c r="C36" s="23" t="s">
        <v>197</v>
      </c>
      <c r="D36" s="23" t="s">
        <v>198</v>
      </c>
      <c r="E36" s="69">
        <v>34</v>
      </c>
      <c r="F36" s="66"/>
      <c r="G36" s="61">
        <f t="shared" si="0"/>
        <v>0</v>
      </c>
    </row>
    <row r="37" spans="2:7" x14ac:dyDescent="0.25">
      <c r="B37" s="45"/>
      <c r="C37" s="17" t="s">
        <v>20</v>
      </c>
      <c r="D37" s="17" t="s">
        <v>21</v>
      </c>
      <c r="E37" s="69">
        <v>19</v>
      </c>
      <c r="F37" s="18"/>
      <c r="G37" s="61">
        <f t="shared" si="0"/>
        <v>0</v>
      </c>
    </row>
    <row r="38" spans="2:7" x14ac:dyDescent="0.25">
      <c r="B38" s="43" t="s">
        <v>67</v>
      </c>
      <c r="C38" s="17" t="s">
        <v>22</v>
      </c>
      <c r="D38" s="17" t="s">
        <v>21</v>
      </c>
      <c r="E38" s="69">
        <v>30</v>
      </c>
      <c r="F38" s="18"/>
      <c r="G38" s="61">
        <f t="shared" si="0"/>
        <v>0</v>
      </c>
    </row>
    <row r="39" spans="2:7" x14ac:dyDescent="0.25">
      <c r="B39" s="44"/>
      <c r="C39" s="23" t="s">
        <v>197</v>
      </c>
      <c r="D39" s="23" t="s">
        <v>198</v>
      </c>
      <c r="E39" s="69">
        <v>30</v>
      </c>
      <c r="F39" s="66"/>
      <c r="G39" s="61">
        <f t="shared" si="0"/>
        <v>0</v>
      </c>
    </row>
    <row r="40" spans="2:7" x14ac:dyDescent="0.25">
      <c r="B40" s="45"/>
      <c r="C40" s="17" t="s">
        <v>20</v>
      </c>
      <c r="D40" s="17" t="s">
        <v>21</v>
      </c>
      <c r="E40" s="69">
        <v>6</v>
      </c>
      <c r="F40" s="18"/>
      <c r="G40" s="61">
        <f t="shared" si="0"/>
        <v>0</v>
      </c>
    </row>
    <row r="41" spans="2:7" x14ac:dyDescent="0.25">
      <c r="B41" s="43" t="s">
        <v>68</v>
      </c>
      <c r="C41" s="17" t="s">
        <v>22</v>
      </c>
      <c r="D41" s="17" t="s">
        <v>21</v>
      </c>
      <c r="E41" s="69">
        <v>20</v>
      </c>
      <c r="F41" s="18"/>
      <c r="G41" s="61">
        <f t="shared" si="0"/>
        <v>0</v>
      </c>
    </row>
    <row r="42" spans="2:7" x14ac:dyDescent="0.25">
      <c r="B42" s="44"/>
      <c r="C42" s="23" t="s">
        <v>197</v>
      </c>
      <c r="D42" s="23" t="s">
        <v>198</v>
      </c>
      <c r="E42" s="69">
        <v>20</v>
      </c>
      <c r="F42" s="66"/>
      <c r="G42" s="61">
        <f t="shared" si="0"/>
        <v>0</v>
      </c>
    </row>
    <row r="43" spans="2:7" x14ac:dyDescent="0.25">
      <c r="B43" s="45"/>
      <c r="C43" s="17" t="s">
        <v>20</v>
      </c>
      <c r="D43" s="17" t="s">
        <v>21</v>
      </c>
      <c r="E43" s="69">
        <v>19</v>
      </c>
      <c r="F43" s="18"/>
      <c r="G43" s="61">
        <f t="shared" si="0"/>
        <v>0</v>
      </c>
    </row>
    <row r="44" spans="2:7" x14ac:dyDescent="0.25">
      <c r="B44" s="34" t="s">
        <v>69</v>
      </c>
      <c r="C44" s="35"/>
      <c r="D44" s="35"/>
      <c r="E44" s="35"/>
      <c r="F44" s="35"/>
      <c r="G44" s="36"/>
    </row>
    <row r="45" spans="2:7" x14ac:dyDescent="0.25">
      <c r="B45" s="43" t="s">
        <v>70</v>
      </c>
      <c r="C45" s="17" t="s">
        <v>22</v>
      </c>
      <c r="D45" s="17" t="s">
        <v>21</v>
      </c>
      <c r="E45" s="69">
        <v>25</v>
      </c>
      <c r="F45" s="18"/>
      <c r="G45" s="61">
        <f t="shared" si="0"/>
        <v>0</v>
      </c>
    </row>
    <row r="46" spans="2:7" x14ac:dyDescent="0.25">
      <c r="B46" s="44"/>
      <c r="C46" s="23" t="s">
        <v>197</v>
      </c>
      <c r="D46" s="23" t="s">
        <v>198</v>
      </c>
      <c r="E46" s="69">
        <v>25</v>
      </c>
      <c r="F46" s="66"/>
      <c r="G46" s="61">
        <f t="shared" si="0"/>
        <v>0</v>
      </c>
    </row>
    <row r="47" spans="2:7" x14ac:dyDescent="0.25">
      <c r="B47" s="45"/>
      <c r="C47" s="17" t="s">
        <v>20</v>
      </c>
      <c r="D47" s="17" t="s">
        <v>21</v>
      </c>
      <c r="E47" s="69">
        <v>15</v>
      </c>
      <c r="F47" s="18"/>
      <c r="G47" s="61">
        <f t="shared" si="0"/>
        <v>0</v>
      </c>
    </row>
    <row r="48" spans="2:7" x14ac:dyDescent="0.25">
      <c r="B48" s="71" t="s">
        <v>27</v>
      </c>
      <c r="C48" s="72"/>
      <c r="D48" s="72"/>
      <c r="E48" s="72"/>
      <c r="F48" s="72"/>
      <c r="G48" s="73"/>
    </row>
    <row r="49" spans="2:7" x14ac:dyDescent="0.25">
      <c r="B49" s="40" t="s">
        <v>23</v>
      </c>
      <c r="C49" s="23" t="s">
        <v>24</v>
      </c>
      <c r="D49" s="74" t="s">
        <v>25</v>
      </c>
      <c r="E49" s="69">
        <v>2</v>
      </c>
      <c r="F49" s="66"/>
      <c r="G49" s="61">
        <f t="shared" si="0"/>
        <v>0</v>
      </c>
    </row>
    <row r="50" spans="2:7" x14ac:dyDescent="0.25">
      <c r="B50" s="42"/>
      <c r="C50" s="23" t="s">
        <v>71</v>
      </c>
      <c r="D50" s="23" t="s">
        <v>198</v>
      </c>
      <c r="E50" s="69">
        <v>60</v>
      </c>
      <c r="F50" s="66"/>
      <c r="G50" s="61">
        <f t="shared" si="0"/>
        <v>0</v>
      </c>
    </row>
    <row r="51" spans="2:7" x14ac:dyDescent="0.25">
      <c r="B51" s="75" t="s">
        <v>72</v>
      </c>
      <c r="C51" s="58" t="s">
        <v>25</v>
      </c>
      <c r="D51" s="58" t="s">
        <v>25</v>
      </c>
      <c r="E51" s="76">
        <v>0</v>
      </c>
      <c r="F51" s="18"/>
      <c r="G51" s="61">
        <f t="shared" si="0"/>
        <v>0</v>
      </c>
    </row>
    <row r="52" spans="2:7" x14ac:dyDescent="0.25">
      <c r="B52" s="75"/>
      <c r="C52" s="17" t="s">
        <v>71</v>
      </c>
      <c r="D52" s="23" t="s">
        <v>198</v>
      </c>
      <c r="E52" s="76">
        <v>0</v>
      </c>
      <c r="F52" s="18"/>
      <c r="G52" s="61">
        <f t="shared" si="0"/>
        <v>0</v>
      </c>
    </row>
  </sheetData>
  <sheetProtection algorithmName="SHA-512" hashValue="Av/p2wIH4yM6rxID3srEOB6ZBm2lPH0/TwUKxHBM6vL5uR4vOOyIcBnwu28DVrO71I5YwR1ecIdIs35/26goaA==" saltValue="FK//4g4vgArTCT5ViGXBOQ==" spinCount="100000" sheet="1" objects="1" scenarios="1"/>
  <mergeCells count="26">
    <mergeCell ref="B32:B34"/>
    <mergeCell ref="B1:G1"/>
    <mergeCell ref="B2:G2"/>
    <mergeCell ref="B3:G3"/>
    <mergeCell ref="B5:G5"/>
    <mergeCell ref="C7:C8"/>
    <mergeCell ref="D7:D8"/>
    <mergeCell ref="B23:B25"/>
    <mergeCell ref="E7:F7"/>
    <mergeCell ref="G7:G8"/>
    <mergeCell ref="B48:G48"/>
    <mergeCell ref="B49:B50"/>
    <mergeCell ref="B51:B52"/>
    <mergeCell ref="B9:G9"/>
    <mergeCell ref="B19:B21"/>
    <mergeCell ref="B22:G22"/>
    <mergeCell ref="B41:B43"/>
    <mergeCell ref="B44:G44"/>
    <mergeCell ref="B38:B40"/>
    <mergeCell ref="B45:B47"/>
    <mergeCell ref="B10:B12"/>
    <mergeCell ref="B13:B15"/>
    <mergeCell ref="B16:B18"/>
    <mergeCell ref="B35:B37"/>
    <mergeCell ref="B26:B28"/>
    <mergeCell ref="B29:B31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orientation="landscape" r:id="rId1"/>
  <rowBreaks count="1" manualBreakCount="1">
    <brk id="37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G11" sqref="G11"/>
    </sheetView>
  </sheetViews>
  <sheetFormatPr baseColWidth="10" defaultColWidth="0" defaultRowHeight="15" x14ac:dyDescent="0.25"/>
  <cols>
    <col min="1" max="1" width="6" style="1" customWidth="1"/>
    <col min="2" max="2" width="38.42578125" style="1" customWidth="1"/>
    <col min="3" max="3" width="33.42578125" style="1" customWidth="1"/>
    <col min="4" max="4" width="16" style="1" customWidth="1"/>
    <col min="5" max="5" width="10.5703125" style="1" customWidth="1"/>
    <col min="6" max="6" width="12.140625" style="1" customWidth="1"/>
    <col min="7" max="7" width="11" style="1" customWidth="1"/>
    <col min="8" max="8" width="11.42578125" style="1" customWidth="1"/>
    <col min="9" max="10" width="0" style="1" hidden="1"/>
    <col min="11" max="16384" width="11.42578125" style="1" hidden="1"/>
  </cols>
  <sheetData>
    <row r="1" spans="2:7" ht="18" x14ac:dyDescent="0.25">
      <c r="B1" s="46" t="s">
        <v>33</v>
      </c>
      <c r="C1" s="46"/>
      <c r="D1" s="46"/>
      <c r="E1" s="46"/>
      <c r="F1" s="46"/>
      <c r="G1" s="46"/>
    </row>
    <row r="2" spans="2:7" ht="18" x14ac:dyDescent="0.25">
      <c r="B2" s="46" t="s">
        <v>34</v>
      </c>
      <c r="C2" s="46"/>
      <c r="D2" s="46"/>
      <c r="E2" s="46"/>
      <c r="F2" s="46"/>
      <c r="G2" s="46"/>
    </row>
    <row r="3" spans="2:7" ht="18" x14ac:dyDescent="0.25">
      <c r="B3" s="47" t="s">
        <v>214</v>
      </c>
      <c r="C3" s="47"/>
      <c r="D3" s="47"/>
      <c r="E3" s="47"/>
      <c r="F3" s="47"/>
      <c r="G3" s="47"/>
    </row>
    <row r="5" spans="2:7" x14ac:dyDescent="0.25">
      <c r="B5" s="67" t="s">
        <v>73</v>
      </c>
      <c r="C5" s="67"/>
      <c r="D5" s="67"/>
      <c r="E5" s="67"/>
      <c r="F5" s="67"/>
      <c r="G5" s="67"/>
    </row>
    <row r="7" spans="2:7" x14ac:dyDescent="0.25">
      <c r="B7" s="26" t="s">
        <v>36</v>
      </c>
      <c r="C7" s="49" t="s">
        <v>0</v>
      </c>
      <c r="D7" s="49" t="s">
        <v>1</v>
      </c>
      <c r="E7" s="51" t="s">
        <v>216</v>
      </c>
      <c r="F7" s="52"/>
      <c r="G7" s="56" t="s">
        <v>217</v>
      </c>
    </row>
    <row r="8" spans="2:7" ht="22.5" x14ac:dyDescent="0.25">
      <c r="B8" s="27" t="s">
        <v>37</v>
      </c>
      <c r="C8" s="50"/>
      <c r="D8" s="50"/>
      <c r="E8" s="3" t="s">
        <v>218</v>
      </c>
      <c r="F8" s="3" t="s">
        <v>219</v>
      </c>
      <c r="G8" s="57"/>
    </row>
    <row r="9" spans="2:7" x14ac:dyDescent="0.25">
      <c r="B9" s="77" t="s">
        <v>28</v>
      </c>
      <c r="C9" s="77"/>
      <c r="D9" s="77"/>
      <c r="E9" s="77"/>
      <c r="F9" s="77"/>
      <c r="G9" s="77"/>
    </row>
    <row r="10" spans="2:7" x14ac:dyDescent="0.25">
      <c r="B10" s="78" t="s">
        <v>98</v>
      </c>
      <c r="C10" s="79"/>
      <c r="D10" s="79"/>
      <c r="E10" s="79"/>
      <c r="F10" s="79"/>
      <c r="G10" s="80"/>
    </row>
    <row r="11" spans="2:7" x14ac:dyDescent="0.25">
      <c r="B11" s="43" t="s">
        <v>74</v>
      </c>
      <c r="C11" s="22" t="s">
        <v>29</v>
      </c>
      <c r="D11" s="22" t="s">
        <v>195</v>
      </c>
      <c r="E11" s="76">
        <v>18</v>
      </c>
      <c r="F11" s="18"/>
      <c r="G11" s="61">
        <f>+IF(E11&gt;0,F11/E11,0)</f>
        <v>0</v>
      </c>
    </row>
    <row r="12" spans="2:7" x14ac:dyDescent="0.25">
      <c r="B12" s="44"/>
      <c r="C12" s="22" t="s">
        <v>30</v>
      </c>
      <c r="D12" s="22" t="s">
        <v>196</v>
      </c>
      <c r="E12" s="76">
        <v>18</v>
      </c>
      <c r="F12" s="18"/>
      <c r="G12" s="61">
        <f>+IF(E12&gt;0,F12/E12,0)</f>
        <v>0</v>
      </c>
    </row>
    <row r="13" spans="2:7" x14ac:dyDescent="0.25">
      <c r="B13" s="45"/>
      <c r="C13" s="22" t="s">
        <v>31</v>
      </c>
      <c r="D13" s="22" t="s">
        <v>32</v>
      </c>
      <c r="E13" s="76">
        <v>2</v>
      </c>
      <c r="F13" s="18"/>
      <c r="G13" s="61">
        <f>+IF(E13&gt;0,F13/E13,0)</f>
        <v>0</v>
      </c>
    </row>
    <row r="14" spans="2:7" x14ac:dyDescent="0.25">
      <c r="B14" s="77" t="s">
        <v>75</v>
      </c>
      <c r="C14" s="77"/>
      <c r="D14" s="77"/>
      <c r="E14" s="77"/>
      <c r="F14" s="77"/>
      <c r="G14" s="77"/>
    </row>
    <row r="15" spans="2:7" x14ac:dyDescent="0.25">
      <c r="B15" s="37" t="s">
        <v>99</v>
      </c>
      <c r="C15" s="38"/>
      <c r="D15" s="38"/>
      <c r="E15" s="38"/>
      <c r="F15" s="38"/>
      <c r="G15" s="39"/>
    </row>
    <row r="16" spans="2:7" x14ac:dyDescent="0.25">
      <c r="B16" s="43" t="s">
        <v>76</v>
      </c>
      <c r="C16" s="17" t="s">
        <v>77</v>
      </c>
      <c r="D16" s="58" t="s">
        <v>78</v>
      </c>
      <c r="E16" s="76">
        <v>2</v>
      </c>
      <c r="F16" s="18"/>
      <c r="G16" s="61">
        <f t="shared" ref="G16:G35" si="0">+IF(E16&gt;0,F16/E16,0)</f>
        <v>0</v>
      </c>
    </row>
    <row r="17" spans="2:7" x14ac:dyDescent="0.25">
      <c r="B17" s="44"/>
      <c r="C17" s="81" t="s">
        <v>79</v>
      </c>
      <c r="D17" s="58" t="s">
        <v>78</v>
      </c>
      <c r="E17" s="76">
        <v>2</v>
      </c>
      <c r="F17" s="18"/>
      <c r="G17" s="61">
        <f t="shared" si="0"/>
        <v>0</v>
      </c>
    </row>
    <row r="18" spans="2:7" x14ac:dyDescent="0.25">
      <c r="B18" s="44"/>
      <c r="C18" s="81" t="s">
        <v>80</v>
      </c>
      <c r="D18" s="58" t="s">
        <v>78</v>
      </c>
      <c r="E18" s="76">
        <v>2</v>
      </c>
      <c r="F18" s="18"/>
      <c r="G18" s="61">
        <f t="shared" si="0"/>
        <v>0</v>
      </c>
    </row>
    <row r="19" spans="2:7" x14ac:dyDescent="0.25">
      <c r="B19" s="44"/>
      <c r="C19" s="81" t="s">
        <v>81</v>
      </c>
      <c r="D19" s="58" t="s">
        <v>78</v>
      </c>
      <c r="E19" s="76">
        <v>4</v>
      </c>
      <c r="F19" s="18"/>
      <c r="G19" s="61">
        <f t="shared" si="0"/>
        <v>0</v>
      </c>
    </row>
    <row r="20" spans="2:7" x14ac:dyDescent="0.25">
      <c r="B20" s="44"/>
      <c r="C20" s="81" t="s">
        <v>82</v>
      </c>
      <c r="D20" s="58" t="s">
        <v>83</v>
      </c>
      <c r="E20" s="76">
        <v>14</v>
      </c>
      <c r="F20" s="18"/>
      <c r="G20" s="61">
        <f t="shared" si="0"/>
        <v>0</v>
      </c>
    </row>
    <row r="21" spans="2:7" x14ac:dyDescent="0.25">
      <c r="B21" s="44"/>
      <c r="C21" s="17" t="s">
        <v>84</v>
      </c>
      <c r="D21" s="58" t="s">
        <v>85</v>
      </c>
      <c r="E21" s="76">
        <v>10</v>
      </c>
      <c r="F21" s="18"/>
      <c r="G21" s="61">
        <f t="shared" si="0"/>
        <v>0</v>
      </c>
    </row>
    <row r="22" spans="2:7" ht="22.5" x14ac:dyDescent="0.25">
      <c r="B22" s="44"/>
      <c r="C22" s="81" t="s">
        <v>86</v>
      </c>
      <c r="D22" s="58" t="s">
        <v>18</v>
      </c>
      <c r="E22" s="76">
        <v>1</v>
      </c>
      <c r="F22" s="18"/>
      <c r="G22" s="61">
        <f t="shared" si="0"/>
        <v>0</v>
      </c>
    </row>
    <row r="23" spans="2:7" x14ac:dyDescent="0.25">
      <c r="B23" s="44"/>
      <c r="C23" s="81" t="s">
        <v>87</v>
      </c>
      <c r="D23" s="58" t="s">
        <v>18</v>
      </c>
      <c r="E23" s="76">
        <v>6</v>
      </c>
      <c r="F23" s="18"/>
      <c r="G23" s="61">
        <f t="shared" si="0"/>
        <v>0</v>
      </c>
    </row>
    <row r="24" spans="2:7" ht="22.5" x14ac:dyDescent="0.25">
      <c r="B24" s="44"/>
      <c r="C24" s="81" t="s">
        <v>88</v>
      </c>
      <c r="D24" s="58" t="s">
        <v>18</v>
      </c>
      <c r="E24" s="76">
        <v>13</v>
      </c>
      <c r="F24" s="18"/>
      <c r="G24" s="61">
        <f t="shared" si="0"/>
        <v>0</v>
      </c>
    </row>
    <row r="25" spans="2:7" ht="21.75" customHeight="1" x14ac:dyDescent="0.25">
      <c r="B25" s="31" t="s">
        <v>89</v>
      </c>
      <c r="C25" s="32"/>
      <c r="D25" s="32"/>
      <c r="E25" s="32"/>
      <c r="F25" s="32"/>
      <c r="G25" s="33"/>
    </row>
    <row r="26" spans="2:7" x14ac:dyDescent="0.25">
      <c r="B26" s="70" t="s">
        <v>90</v>
      </c>
      <c r="C26" s="17" t="s">
        <v>91</v>
      </c>
      <c r="D26" s="17" t="s">
        <v>92</v>
      </c>
      <c r="E26" s="76">
        <v>15</v>
      </c>
      <c r="F26" s="18"/>
      <c r="G26" s="61">
        <f t="shared" si="0"/>
        <v>0</v>
      </c>
    </row>
    <row r="27" spans="2:7" x14ac:dyDescent="0.25">
      <c r="B27" s="70"/>
      <c r="C27" s="17" t="s">
        <v>93</v>
      </c>
      <c r="D27" s="17" t="s">
        <v>94</v>
      </c>
      <c r="E27" s="76">
        <v>15</v>
      </c>
      <c r="F27" s="18"/>
      <c r="G27" s="61">
        <f t="shared" si="0"/>
        <v>0</v>
      </c>
    </row>
    <row r="28" spans="2:7" x14ac:dyDescent="0.25">
      <c r="B28" s="82" t="s">
        <v>170</v>
      </c>
      <c r="C28" s="17" t="s">
        <v>9</v>
      </c>
      <c r="D28" s="17" t="s">
        <v>152</v>
      </c>
      <c r="E28" s="76">
        <v>1600</v>
      </c>
      <c r="F28" s="18"/>
      <c r="G28" s="61">
        <f t="shared" si="0"/>
        <v>0</v>
      </c>
    </row>
    <row r="29" spans="2:7" x14ac:dyDescent="0.25">
      <c r="B29" s="83"/>
      <c r="C29" s="17" t="s">
        <v>171</v>
      </c>
      <c r="D29" s="17" t="s">
        <v>172</v>
      </c>
      <c r="E29" s="76">
        <v>8</v>
      </c>
      <c r="F29" s="18"/>
      <c r="G29" s="61">
        <f t="shared" si="0"/>
        <v>0</v>
      </c>
    </row>
    <row r="30" spans="2:7" x14ac:dyDescent="0.25">
      <c r="B30" s="82" t="s">
        <v>173</v>
      </c>
      <c r="C30" s="17" t="s">
        <v>9</v>
      </c>
      <c r="D30" s="17" t="s">
        <v>152</v>
      </c>
      <c r="E30" s="76">
        <v>890</v>
      </c>
      <c r="F30" s="18"/>
      <c r="G30" s="61">
        <f t="shared" si="0"/>
        <v>0</v>
      </c>
    </row>
    <row r="31" spans="2:7" x14ac:dyDescent="0.25">
      <c r="B31" s="83"/>
      <c r="C31" s="17" t="s">
        <v>171</v>
      </c>
      <c r="D31" s="17" t="s">
        <v>172</v>
      </c>
      <c r="E31" s="76">
        <v>30</v>
      </c>
      <c r="F31" s="18"/>
      <c r="G31" s="61">
        <f t="shared" si="0"/>
        <v>0</v>
      </c>
    </row>
    <row r="32" spans="2:7" x14ac:dyDescent="0.25">
      <c r="B32" s="82" t="s">
        <v>174</v>
      </c>
      <c r="C32" s="17" t="s">
        <v>175</v>
      </c>
      <c r="D32" s="17" t="s">
        <v>176</v>
      </c>
      <c r="E32" s="76">
        <v>9</v>
      </c>
      <c r="F32" s="18"/>
      <c r="G32" s="61">
        <f t="shared" si="0"/>
        <v>0</v>
      </c>
    </row>
    <row r="33" spans="2:7" x14ac:dyDescent="0.25">
      <c r="B33" s="83"/>
      <c r="C33" s="17" t="s">
        <v>131</v>
      </c>
      <c r="D33" s="17" t="s">
        <v>132</v>
      </c>
      <c r="E33" s="76">
        <v>677</v>
      </c>
      <c r="F33" s="18"/>
      <c r="G33" s="61">
        <f t="shared" si="0"/>
        <v>0</v>
      </c>
    </row>
    <row r="34" spans="2:7" ht="18.75" customHeight="1" x14ac:dyDescent="0.25">
      <c r="B34" s="71" t="s">
        <v>95</v>
      </c>
      <c r="C34" s="72"/>
      <c r="D34" s="72"/>
      <c r="E34" s="72"/>
      <c r="F34" s="72"/>
      <c r="G34" s="73"/>
    </row>
    <row r="35" spans="2:7" x14ac:dyDescent="0.25">
      <c r="B35" s="6" t="s">
        <v>96</v>
      </c>
      <c r="C35" s="58" t="s">
        <v>97</v>
      </c>
      <c r="D35" s="58" t="s">
        <v>97</v>
      </c>
      <c r="E35" s="76">
        <v>271</v>
      </c>
      <c r="F35" s="18"/>
      <c r="G35" s="61">
        <f t="shared" si="0"/>
        <v>0</v>
      </c>
    </row>
  </sheetData>
  <sheetProtection algorithmName="SHA-512" hashValue="db596RWa0E35etYn/seMCUYmTpILnOTFRz1yeEpJG4TKWBvZrYVpo0USrF876Gyn01b4FIXHcvxo5CO2qAELdg==" saltValue="YU/ZXhF+vbaPLTjywt1/UQ==" spinCount="100000" sheet="1" objects="1" scenarios="1"/>
  <mergeCells count="20">
    <mergeCell ref="B9:G9"/>
    <mergeCell ref="B1:G1"/>
    <mergeCell ref="B2:G2"/>
    <mergeCell ref="B3:G3"/>
    <mergeCell ref="B5:G5"/>
    <mergeCell ref="C7:C8"/>
    <mergeCell ref="D7:D8"/>
    <mergeCell ref="E7:F7"/>
    <mergeCell ref="G7:G8"/>
    <mergeCell ref="B34:G34"/>
    <mergeCell ref="B10:G10"/>
    <mergeCell ref="B15:G15"/>
    <mergeCell ref="B28:B29"/>
    <mergeCell ref="B30:B31"/>
    <mergeCell ref="B32:B33"/>
    <mergeCell ref="B11:B13"/>
    <mergeCell ref="B14:G14"/>
    <mergeCell ref="B16:B24"/>
    <mergeCell ref="B25:G25"/>
    <mergeCell ref="B26:B27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orientation="landscape" r:id="rId1"/>
  <rowBreaks count="1" manualBreakCount="1">
    <brk id="29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G10" sqref="G10"/>
    </sheetView>
  </sheetViews>
  <sheetFormatPr baseColWidth="10" defaultRowHeight="15" x14ac:dyDescent="0.25"/>
  <cols>
    <col min="1" max="1" width="5.7109375" style="1" customWidth="1"/>
    <col min="2" max="2" width="45.28515625" style="1" customWidth="1"/>
    <col min="3" max="3" width="29.28515625" style="1" customWidth="1"/>
    <col min="4" max="4" width="9.42578125" style="1" bestFit="1" customWidth="1"/>
    <col min="5" max="5" width="11.7109375" style="1" customWidth="1"/>
    <col min="6" max="6" width="8.7109375" style="1" customWidth="1"/>
    <col min="7" max="7" width="11.7109375" style="1" customWidth="1"/>
    <col min="8" max="16384" width="11.42578125" style="1"/>
  </cols>
  <sheetData>
    <row r="1" spans="2:7" ht="18" x14ac:dyDescent="0.25">
      <c r="B1" s="46" t="s">
        <v>33</v>
      </c>
      <c r="C1" s="46"/>
      <c r="D1" s="46"/>
      <c r="E1" s="46"/>
      <c r="F1" s="46"/>
      <c r="G1" s="46"/>
    </row>
    <row r="2" spans="2:7" ht="18" x14ac:dyDescent="0.25">
      <c r="B2" s="46" t="s">
        <v>34</v>
      </c>
      <c r="C2" s="46"/>
      <c r="D2" s="46"/>
      <c r="E2" s="46"/>
      <c r="F2" s="46"/>
      <c r="G2" s="46"/>
    </row>
    <row r="3" spans="2:7" ht="18" x14ac:dyDescent="0.25">
      <c r="B3" s="47" t="s">
        <v>214</v>
      </c>
      <c r="C3" s="47"/>
      <c r="D3" s="47"/>
      <c r="E3" s="47"/>
      <c r="F3" s="47"/>
      <c r="G3" s="47"/>
    </row>
    <row r="5" spans="2:7" x14ac:dyDescent="0.25">
      <c r="B5" s="67" t="s">
        <v>100</v>
      </c>
      <c r="C5" s="67"/>
      <c r="D5" s="67"/>
      <c r="E5" s="67"/>
      <c r="F5" s="67"/>
      <c r="G5" s="67"/>
    </row>
    <row r="7" spans="2:7" x14ac:dyDescent="0.25">
      <c r="B7" s="84" t="s">
        <v>36</v>
      </c>
      <c r="C7" s="85" t="s">
        <v>0</v>
      </c>
      <c r="D7" s="86" t="s">
        <v>1</v>
      </c>
      <c r="E7" s="51" t="s">
        <v>216</v>
      </c>
      <c r="F7" s="52"/>
      <c r="G7" s="56" t="s">
        <v>217</v>
      </c>
    </row>
    <row r="8" spans="2:7" ht="22.5" customHeight="1" x14ac:dyDescent="0.25">
      <c r="B8" s="87" t="s">
        <v>37</v>
      </c>
      <c r="C8" s="88"/>
      <c r="D8" s="89"/>
      <c r="E8" s="3" t="s">
        <v>218</v>
      </c>
      <c r="F8" s="3" t="s">
        <v>219</v>
      </c>
      <c r="G8" s="57"/>
    </row>
    <row r="9" spans="2:7" x14ac:dyDescent="0.25">
      <c r="B9" s="90" t="s">
        <v>101</v>
      </c>
      <c r="C9" s="90"/>
      <c r="D9" s="90"/>
      <c r="E9" s="90"/>
      <c r="F9" s="90"/>
      <c r="G9" s="90"/>
    </row>
    <row r="10" spans="2:7" x14ac:dyDescent="0.25">
      <c r="B10" s="91" t="s">
        <v>102</v>
      </c>
      <c r="C10" s="17" t="s">
        <v>103</v>
      </c>
      <c r="D10" s="58" t="s">
        <v>104</v>
      </c>
      <c r="E10" s="69">
        <v>100</v>
      </c>
      <c r="F10" s="18"/>
      <c r="G10" s="61">
        <f>+IF(E10&gt;0,F10/E10,0)</f>
        <v>0</v>
      </c>
    </row>
    <row r="11" spans="2:7" x14ac:dyDescent="0.25">
      <c r="B11" s="92"/>
      <c r="C11" s="17" t="s">
        <v>105</v>
      </c>
      <c r="D11" s="58" t="s">
        <v>106</v>
      </c>
      <c r="E11" s="69">
        <v>195</v>
      </c>
      <c r="F11" s="18"/>
      <c r="G11" s="61">
        <f>+IF(E11&gt;0,F11/E11,0)</f>
        <v>0</v>
      </c>
    </row>
    <row r="12" spans="2:7" x14ac:dyDescent="0.25">
      <c r="B12" s="92"/>
      <c r="C12" s="17" t="s">
        <v>107</v>
      </c>
      <c r="D12" s="58" t="s">
        <v>106</v>
      </c>
      <c r="E12" s="69">
        <v>30</v>
      </c>
      <c r="F12" s="18"/>
      <c r="G12" s="61">
        <f>+IF(E12&gt;0,F12/E12,0)</f>
        <v>0</v>
      </c>
    </row>
    <row r="13" spans="2:7" x14ac:dyDescent="0.25">
      <c r="B13" s="92"/>
      <c r="C13" s="17" t="s">
        <v>108</v>
      </c>
      <c r="D13" s="58" t="s">
        <v>109</v>
      </c>
      <c r="E13" s="69">
        <v>4</v>
      </c>
      <c r="F13" s="18"/>
      <c r="G13" s="61">
        <f>+IF(E13&gt;0,F13/E13,0)</f>
        <v>0</v>
      </c>
    </row>
    <row r="14" spans="2:7" x14ac:dyDescent="0.25">
      <c r="B14" s="93"/>
      <c r="C14" s="23" t="s">
        <v>118</v>
      </c>
      <c r="D14" s="74" t="s">
        <v>119</v>
      </c>
      <c r="E14" s="69">
        <v>5</v>
      </c>
      <c r="F14" s="63"/>
      <c r="G14" s="61">
        <f>+IF(E14&gt;0,F14/E14,0)</f>
        <v>0</v>
      </c>
    </row>
    <row r="15" spans="2:7" x14ac:dyDescent="0.25">
      <c r="B15" s="25" t="s">
        <v>110</v>
      </c>
      <c r="C15" s="23" t="s">
        <v>111</v>
      </c>
      <c r="D15" s="23" t="s">
        <v>111</v>
      </c>
      <c r="E15" s="69">
        <v>1000</v>
      </c>
      <c r="F15" s="66"/>
      <c r="G15" s="61">
        <f>+IF(E15&gt;0,F15/E15,0)</f>
        <v>0</v>
      </c>
    </row>
    <row r="16" spans="2:7" x14ac:dyDescent="0.25">
      <c r="B16" s="90" t="s">
        <v>112</v>
      </c>
      <c r="C16" s="90"/>
      <c r="D16" s="90"/>
      <c r="E16" s="90"/>
      <c r="F16" s="90"/>
      <c r="G16" s="90"/>
    </row>
    <row r="17" spans="2:7" x14ac:dyDescent="0.25">
      <c r="B17" s="43" t="s">
        <v>113</v>
      </c>
      <c r="C17" s="17" t="s">
        <v>114</v>
      </c>
      <c r="D17" s="17" t="s">
        <v>115</v>
      </c>
      <c r="E17" s="69">
        <v>12</v>
      </c>
      <c r="F17" s="94"/>
      <c r="G17" s="61">
        <f>+IF(E17&gt;0,F17/E17,0)</f>
        <v>0</v>
      </c>
    </row>
    <row r="18" spans="2:7" x14ac:dyDescent="0.25">
      <c r="B18" s="45"/>
      <c r="C18" s="17" t="s">
        <v>116</v>
      </c>
      <c r="D18" s="17" t="s">
        <v>117</v>
      </c>
      <c r="E18" s="69">
        <v>750</v>
      </c>
      <c r="F18" s="18"/>
      <c r="G18" s="61">
        <f>+IF(E18&gt;0,F18/E18,0)</f>
        <v>0</v>
      </c>
    </row>
  </sheetData>
  <sheetProtection algorithmName="SHA-512" hashValue="SyG21UXVemRRRNAvSQ3+Hx+NE26XcAJKQXtQF0FNeiud96G/n5VOQ9hZfR3hn0pAG+tsx5L4cgx+JqpF2NcuLg==" saltValue="Ul8O5FrSdws/SZGCc1M7pg==" spinCount="100000" sheet="1" objects="1" scenarios="1"/>
  <mergeCells count="12">
    <mergeCell ref="B9:G9"/>
    <mergeCell ref="B16:G16"/>
    <mergeCell ref="B17:B18"/>
    <mergeCell ref="B10:B14"/>
    <mergeCell ref="B1:G1"/>
    <mergeCell ref="B2:G2"/>
    <mergeCell ref="B3:G3"/>
    <mergeCell ref="B5:G5"/>
    <mergeCell ref="C7:C8"/>
    <mergeCell ref="D7:D8"/>
    <mergeCell ref="E7:F7"/>
    <mergeCell ref="G7:G8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workbookViewId="0">
      <selection activeCell="G10" sqref="G10"/>
    </sheetView>
  </sheetViews>
  <sheetFormatPr baseColWidth="10" defaultRowHeight="15" x14ac:dyDescent="0.25"/>
  <cols>
    <col min="1" max="1" width="5.85546875" style="1" customWidth="1"/>
    <col min="2" max="2" width="37" style="1" customWidth="1"/>
    <col min="3" max="3" width="28" style="1" customWidth="1"/>
    <col min="4" max="4" width="13.7109375" style="1" bestFit="1" customWidth="1"/>
    <col min="5" max="5" width="14.85546875" style="1" customWidth="1"/>
    <col min="6" max="6" width="11" style="1" customWidth="1"/>
    <col min="7" max="7" width="8.7109375" style="1" customWidth="1"/>
    <col min="8" max="16384" width="11.42578125" style="1"/>
  </cols>
  <sheetData>
    <row r="1" spans="2:7" ht="18" x14ac:dyDescent="0.25">
      <c r="B1" s="46" t="s">
        <v>33</v>
      </c>
      <c r="C1" s="46"/>
      <c r="D1" s="46"/>
      <c r="E1" s="46"/>
      <c r="F1" s="46"/>
      <c r="G1" s="46"/>
    </row>
    <row r="2" spans="2:7" ht="18" x14ac:dyDescent="0.25">
      <c r="B2" s="46" t="s">
        <v>34</v>
      </c>
      <c r="C2" s="46"/>
      <c r="D2" s="46"/>
      <c r="E2" s="46"/>
      <c r="F2" s="46"/>
      <c r="G2" s="46"/>
    </row>
    <row r="3" spans="2:7" ht="18" x14ac:dyDescent="0.25">
      <c r="B3" s="47" t="s">
        <v>214</v>
      </c>
      <c r="C3" s="47"/>
      <c r="D3" s="47"/>
      <c r="E3" s="47"/>
      <c r="F3" s="47"/>
      <c r="G3" s="47"/>
    </row>
    <row r="5" spans="2:7" x14ac:dyDescent="0.25">
      <c r="B5" s="67" t="s">
        <v>120</v>
      </c>
      <c r="C5" s="67"/>
      <c r="D5" s="67"/>
      <c r="E5" s="67"/>
      <c r="F5" s="67"/>
      <c r="G5" s="67"/>
    </row>
    <row r="6" spans="2:7" x14ac:dyDescent="0.25">
      <c r="C6" s="95"/>
      <c r="D6" s="95"/>
    </row>
    <row r="7" spans="2:7" x14ac:dyDescent="0.25">
      <c r="B7" s="96" t="s">
        <v>36</v>
      </c>
      <c r="C7" s="97" t="s">
        <v>0</v>
      </c>
      <c r="D7" s="97" t="s">
        <v>1</v>
      </c>
      <c r="E7" s="51" t="s">
        <v>216</v>
      </c>
      <c r="F7" s="52"/>
      <c r="G7" s="56" t="s">
        <v>217</v>
      </c>
    </row>
    <row r="8" spans="2:7" ht="22.5" x14ac:dyDescent="0.25">
      <c r="B8" s="98" t="s">
        <v>37</v>
      </c>
      <c r="C8" s="99"/>
      <c r="D8" s="99"/>
      <c r="E8" s="3" t="s">
        <v>218</v>
      </c>
      <c r="F8" s="3" t="s">
        <v>219</v>
      </c>
      <c r="G8" s="57"/>
    </row>
    <row r="9" spans="2:7" x14ac:dyDescent="0.25">
      <c r="B9" s="34" t="s">
        <v>121</v>
      </c>
      <c r="C9" s="35"/>
      <c r="D9" s="35"/>
      <c r="E9" s="35"/>
      <c r="F9" s="35"/>
      <c r="G9" s="36"/>
    </row>
    <row r="10" spans="2:7" x14ac:dyDescent="0.25">
      <c r="B10" s="25" t="s">
        <v>148</v>
      </c>
      <c r="C10" s="100" t="s">
        <v>9</v>
      </c>
      <c r="D10" s="74" t="s">
        <v>152</v>
      </c>
      <c r="E10" s="101">
        <v>2500</v>
      </c>
      <c r="F10" s="30"/>
      <c r="G10" s="61">
        <f>+IF(E10&gt;0,F10/E10,0)</f>
        <v>0</v>
      </c>
    </row>
    <row r="11" spans="2:7" ht="23.25" x14ac:dyDescent="0.25">
      <c r="B11" s="25" t="s">
        <v>122</v>
      </c>
      <c r="C11" s="100" t="s">
        <v>123</v>
      </c>
      <c r="D11" s="74" t="s">
        <v>152</v>
      </c>
      <c r="E11" s="101">
        <v>80</v>
      </c>
      <c r="F11" s="30"/>
      <c r="G11" s="61">
        <f>+IF(E11&gt;0,F11/E11,0)</f>
        <v>0</v>
      </c>
    </row>
    <row r="12" spans="2:7" x14ac:dyDescent="0.25">
      <c r="B12" s="34" t="s">
        <v>149</v>
      </c>
      <c r="C12" s="35"/>
      <c r="D12" s="35"/>
      <c r="E12" s="35"/>
      <c r="F12" s="35"/>
      <c r="G12" s="36"/>
    </row>
    <row r="13" spans="2:7" x14ac:dyDescent="0.25">
      <c r="B13" s="9" t="s">
        <v>150</v>
      </c>
      <c r="C13" s="102" t="s">
        <v>9</v>
      </c>
      <c r="D13" s="58" t="s">
        <v>152</v>
      </c>
      <c r="E13" s="101">
        <v>115</v>
      </c>
      <c r="F13" s="18"/>
      <c r="G13" s="61">
        <f t="shared" ref="G13:G39" si="0">+IF(E13&gt;0,F13/E13,0)</f>
        <v>0</v>
      </c>
    </row>
    <row r="14" spans="2:7" x14ac:dyDescent="0.25">
      <c r="B14" s="9" t="s">
        <v>151</v>
      </c>
      <c r="C14" s="102" t="s">
        <v>9</v>
      </c>
      <c r="D14" s="58" t="s">
        <v>152</v>
      </c>
      <c r="E14" s="101">
        <v>50</v>
      </c>
      <c r="F14" s="18"/>
      <c r="G14" s="61">
        <f t="shared" si="0"/>
        <v>0</v>
      </c>
    </row>
    <row r="15" spans="2:7" x14ac:dyDescent="0.25">
      <c r="B15" s="34" t="s">
        <v>124</v>
      </c>
      <c r="C15" s="35"/>
      <c r="D15" s="35"/>
      <c r="E15" s="35"/>
      <c r="F15" s="35"/>
      <c r="G15" s="36"/>
    </row>
    <row r="16" spans="2:7" x14ac:dyDescent="0.25">
      <c r="B16" s="24" t="s">
        <v>125</v>
      </c>
      <c r="C16" s="17" t="s">
        <v>126</v>
      </c>
      <c r="D16" s="59" t="s">
        <v>85</v>
      </c>
      <c r="E16" s="101">
        <v>27</v>
      </c>
      <c r="F16" s="59"/>
      <c r="G16" s="61">
        <f t="shared" si="0"/>
        <v>0</v>
      </c>
    </row>
    <row r="17" spans="2:7" x14ac:dyDescent="0.25">
      <c r="B17" s="34" t="s">
        <v>127</v>
      </c>
      <c r="C17" s="35"/>
      <c r="D17" s="35"/>
      <c r="E17" s="35"/>
      <c r="F17" s="35"/>
      <c r="G17" s="36"/>
    </row>
    <row r="18" spans="2:7" x14ac:dyDescent="0.25">
      <c r="B18" s="43" t="s">
        <v>153</v>
      </c>
      <c r="C18" s="17" t="s">
        <v>154</v>
      </c>
      <c r="D18" s="59" t="s">
        <v>156</v>
      </c>
      <c r="E18" s="101">
        <v>6</v>
      </c>
      <c r="F18" s="18"/>
      <c r="G18" s="61">
        <f t="shared" si="0"/>
        <v>0</v>
      </c>
    </row>
    <row r="19" spans="2:7" x14ac:dyDescent="0.25">
      <c r="B19" s="45"/>
      <c r="C19" s="17" t="s">
        <v>155</v>
      </c>
      <c r="D19" s="59" t="s">
        <v>156</v>
      </c>
      <c r="E19" s="101">
        <v>5</v>
      </c>
      <c r="F19" s="18"/>
      <c r="G19" s="61">
        <f t="shared" si="0"/>
        <v>0</v>
      </c>
    </row>
    <row r="20" spans="2:7" x14ac:dyDescent="0.25">
      <c r="B20" s="103" t="s">
        <v>157</v>
      </c>
      <c r="C20" s="17" t="s">
        <v>128</v>
      </c>
      <c r="D20" s="104" t="s">
        <v>129</v>
      </c>
      <c r="E20" s="101">
        <v>1</v>
      </c>
      <c r="F20" s="18"/>
      <c r="G20" s="61">
        <f t="shared" si="0"/>
        <v>0</v>
      </c>
    </row>
    <row r="21" spans="2:7" x14ac:dyDescent="0.25">
      <c r="B21" s="43" t="s">
        <v>158</v>
      </c>
      <c r="C21" s="17" t="s">
        <v>159</v>
      </c>
      <c r="D21" s="104" t="s">
        <v>130</v>
      </c>
      <c r="E21" s="101">
        <v>0</v>
      </c>
      <c r="F21" s="18"/>
      <c r="G21" s="61">
        <f t="shared" si="0"/>
        <v>0</v>
      </c>
    </row>
    <row r="22" spans="2:7" x14ac:dyDescent="0.25">
      <c r="B22" s="44"/>
      <c r="C22" s="17" t="s">
        <v>160</v>
      </c>
      <c r="D22" s="104" t="s">
        <v>161</v>
      </c>
      <c r="E22" s="101">
        <v>4</v>
      </c>
      <c r="F22" s="18"/>
      <c r="G22" s="61">
        <f t="shared" si="0"/>
        <v>0</v>
      </c>
    </row>
    <row r="23" spans="2:7" x14ac:dyDescent="0.25">
      <c r="B23" s="45"/>
      <c r="C23" s="17" t="s">
        <v>131</v>
      </c>
      <c r="D23" s="104" t="s">
        <v>132</v>
      </c>
      <c r="E23" s="101">
        <v>800</v>
      </c>
      <c r="F23" s="18"/>
      <c r="G23" s="61">
        <f t="shared" si="0"/>
        <v>0</v>
      </c>
    </row>
    <row r="24" spans="2:7" x14ac:dyDescent="0.25">
      <c r="B24" s="43" t="s">
        <v>162</v>
      </c>
      <c r="C24" s="17" t="s">
        <v>163</v>
      </c>
      <c r="D24" s="104" t="s">
        <v>130</v>
      </c>
      <c r="E24" s="101">
        <v>1</v>
      </c>
      <c r="F24" s="18"/>
      <c r="G24" s="61">
        <f t="shared" si="0"/>
        <v>0</v>
      </c>
    </row>
    <row r="25" spans="2:7" x14ac:dyDescent="0.25">
      <c r="B25" s="44"/>
      <c r="C25" s="17" t="s">
        <v>164</v>
      </c>
      <c r="D25" s="104" t="s">
        <v>130</v>
      </c>
      <c r="E25" s="101">
        <v>2</v>
      </c>
      <c r="F25" s="18"/>
      <c r="G25" s="61">
        <f t="shared" si="0"/>
        <v>0</v>
      </c>
    </row>
    <row r="26" spans="2:7" x14ac:dyDescent="0.25">
      <c r="B26" s="45"/>
      <c r="C26" s="17" t="s">
        <v>165</v>
      </c>
      <c r="D26" s="104" t="s">
        <v>130</v>
      </c>
      <c r="E26" s="101">
        <v>2</v>
      </c>
      <c r="F26" s="18"/>
      <c r="G26" s="61">
        <f t="shared" si="0"/>
        <v>0</v>
      </c>
    </row>
    <row r="27" spans="2:7" x14ac:dyDescent="0.25">
      <c r="B27" s="103" t="s">
        <v>166</v>
      </c>
      <c r="C27" s="17" t="s">
        <v>167</v>
      </c>
      <c r="D27" s="104" t="s">
        <v>130</v>
      </c>
      <c r="E27" s="101">
        <v>2</v>
      </c>
      <c r="F27" s="18"/>
      <c r="G27" s="61">
        <f t="shared" si="0"/>
        <v>0</v>
      </c>
    </row>
    <row r="28" spans="2:7" x14ac:dyDescent="0.25">
      <c r="B28" s="34" t="s">
        <v>133</v>
      </c>
      <c r="C28" s="35"/>
      <c r="D28" s="35"/>
      <c r="E28" s="35"/>
      <c r="F28" s="35"/>
      <c r="G28" s="36"/>
    </row>
    <row r="29" spans="2:7" x14ac:dyDescent="0.25">
      <c r="B29" s="70" t="s">
        <v>134</v>
      </c>
      <c r="C29" s="17" t="s">
        <v>135</v>
      </c>
      <c r="D29" s="17" t="s">
        <v>136</v>
      </c>
      <c r="E29" s="101">
        <v>7</v>
      </c>
      <c r="F29" s="18"/>
      <c r="G29" s="61">
        <f t="shared" si="0"/>
        <v>0</v>
      </c>
    </row>
    <row r="30" spans="2:7" x14ac:dyDescent="0.25">
      <c r="B30" s="70"/>
      <c r="C30" s="17" t="s">
        <v>137</v>
      </c>
      <c r="D30" s="17" t="s">
        <v>25</v>
      </c>
      <c r="E30" s="101">
        <v>11</v>
      </c>
      <c r="F30" s="18"/>
      <c r="G30" s="61">
        <f t="shared" si="0"/>
        <v>0</v>
      </c>
    </row>
    <row r="31" spans="2:7" x14ac:dyDescent="0.25">
      <c r="B31" s="70"/>
      <c r="C31" s="17" t="s">
        <v>138</v>
      </c>
      <c r="D31" s="17" t="s">
        <v>139</v>
      </c>
      <c r="E31" s="101">
        <v>0</v>
      </c>
      <c r="F31" s="18"/>
      <c r="G31" s="61">
        <f t="shared" si="0"/>
        <v>0</v>
      </c>
    </row>
    <row r="32" spans="2:7" x14ac:dyDescent="0.25">
      <c r="B32" s="70"/>
      <c r="C32" s="17" t="s">
        <v>140</v>
      </c>
      <c r="D32" s="17" t="s">
        <v>141</v>
      </c>
      <c r="E32" s="101">
        <v>20</v>
      </c>
      <c r="F32" s="18"/>
      <c r="G32" s="61">
        <f t="shared" si="0"/>
        <v>0</v>
      </c>
    </row>
    <row r="33" spans="2:7" x14ac:dyDescent="0.25">
      <c r="B33" s="70"/>
      <c r="C33" s="17" t="s">
        <v>142</v>
      </c>
      <c r="D33" s="17" t="s">
        <v>85</v>
      </c>
      <c r="E33" s="101">
        <v>2</v>
      </c>
      <c r="F33" s="18"/>
      <c r="G33" s="61">
        <f t="shared" si="0"/>
        <v>0</v>
      </c>
    </row>
    <row r="34" spans="2:7" ht="22.5" x14ac:dyDescent="0.25">
      <c r="B34" s="70"/>
      <c r="C34" s="17" t="s">
        <v>143</v>
      </c>
      <c r="D34" s="17" t="s">
        <v>144</v>
      </c>
      <c r="E34" s="101">
        <v>560</v>
      </c>
      <c r="F34" s="18"/>
      <c r="G34" s="61">
        <f t="shared" si="0"/>
        <v>0</v>
      </c>
    </row>
    <row r="35" spans="2:7" x14ac:dyDescent="0.25">
      <c r="B35" s="70"/>
      <c r="C35" s="17" t="s">
        <v>145</v>
      </c>
      <c r="D35" s="17" t="s">
        <v>144</v>
      </c>
      <c r="E35" s="101">
        <v>800</v>
      </c>
      <c r="F35" s="18"/>
      <c r="G35" s="61">
        <f t="shared" si="0"/>
        <v>0</v>
      </c>
    </row>
    <row r="36" spans="2:7" x14ac:dyDescent="0.25">
      <c r="B36" s="70"/>
      <c r="C36" s="17" t="s">
        <v>146</v>
      </c>
      <c r="D36" s="17" t="s">
        <v>144</v>
      </c>
      <c r="E36" s="101">
        <v>0</v>
      </c>
      <c r="F36" s="18"/>
      <c r="G36" s="61">
        <f t="shared" si="0"/>
        <v>0</v>
      </c>
    </row>
    <row r="37" spans="2:7" x14ac:dyDescent="0.25">
      <c r="B37" s="70"/>
      <c r="C37" s="17" t="s">
        <v>147</v>
      </c>
      <c r="D37" s="17" t="s">
        <v>144</v>
      </c>
      <c r="E37" s="101">
        <v>400</v>
      </c>
      <c r="F37" s="18"/>
      <c r="G37" s="61">
        <f t="shared" si="0"/>
        <v>0</v>
      </c>
    </row>
    <row r="38" spans="2:7" x14ac:dyDescent="0.25">
      <c r="B38" s="34" t="s">
        <v>168</v>
      </c>
      <c r="C38" s="35"/>
      <c r="D38" s="35"/>
      <c r="E38" s="35"/>
      <c r="F38" s="35"/>
      <c r="G38" s="36"/>
    </row>
    <row r="39" spans="2:7" x14ac:dyDescent="0.25">
      <c r="B39" s="9" t="s">
        <v>169</v>
      </c>
      <c r="C39" s="102" t="s">
        <v>9</v>
      </c>
      <c r="D39" s="58" t="s">
        <v>152</v>
      </c>
      <c r="E39" s="101">
        <v>2000</v>
      </c>
      <c r="F39" s="63"/>
      <c r="G39" s="61">
        <f t="shared" si="0"/>
        <v>0</v>
      </c>
    </row>
    <row r="40" spans="2:7" x14ac:dyDescent="0.25">
      <c r="B40" s="105"/>
      <c r="C40" s="105"/>
      <c r="D40" s="105"/>
      <c r="E40" s="106"/>
      <c r="F40" s="106"/>
      <c r="G40" s="106"/>
    </row>
    <row r="41" spans="2:7" x14ac:dyDescent="0.25">
      <c r="B41" s="105"/>
      <c r="C41" s="105"/>
      <c r="D41" s="105"/>
      <c r="E41" s="106"/>
      <c r="F41" s="106"/>
      <c r="G41" s="106"/>
    </row>
  </sheetData>
  <sheetProtection algorithmName="SHA-512" hashValue="38pCOwziwF7UYL0BefEkibJenqcmrLZJXvt3qBJ9Vl8y00v5aI0NETNQE9Z0kj5/473NVFPFPMlcFbxN5D/gDA==" saltValue="234uxtIzpWMYtFwBrW5OuQ==" spinCount="100000" sheet="1" objects="1" scenarios="1"/>
  <mergeCells count="18">
    <mergeCell ref="B9:G9"/>
    <mergeCell ref="B15:G15"/>
    <mergeCell ref="B17:G17"/>
    <mergeCell ref="B1:G1"/>
    <mergeCell ref="B2:G2"/>
    <mergeCell ref="B3:G3"/>
    <mergeCell ref="B5:G5"/>
    <mergeCell ref="C7:C8"/>
    <mergeCell ref="D7:D8"/>
    <mergeCell ref="E7:F7"/>
    <mergeCell ref="G7:G8"/>
    <mergeCell ref="B38:G38"/>
    <mergeCell ref="B28:G28"/>
    <mergeCell ref="B29:B37"/>
    <mergeCell ref="B12:G12"/>
    <mergeCell ref="B18:B19"/>
    <mergeCell ref="B21:B23"/>
    <mergeCell ref="B24:B26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9" orientation="landscape" r:id="rId1"/>
  <rowBreaks count="1" manualBreakCount="1">
    <brk id="27" max="16383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topLeftCell="A4" workbookViewId="0">
      <selection activeCell="J13" sqref="J13"/>
    </sheetView>
  </sheetViews>
  <sheetFormatPr baseColWidth="10" defaultRowHeight="15" x14ac:dyDescent="0.25"/>
  <cols>
    <col min="1" max="1" width="11.42578125" style="1"/>
    <col min="2" max="2" width="34.7109375" style="1" bestFit="1" customWidth="1"/>
    <col min="3" max="3" width="23.5703125" style="1" bestFit="1" customWidth="1"/>
    <col min="4" max="4" width="13.140625" style="1" bestFit="1" customWidth="1"/>
    <col min="5" max="5" width="11.7109375" style="1" customWidth="1"/>
    <col min="6" max="6" width="8.7109375" style="1" customWidth="1"/>
    <col min="7" max="7" width="9.5703125" style="1" customWidth="1"/>
    <col min="8" max="16384" width="11.42578125" style="1"/>
  </cols>
  <sheetData>
    <row r="1" spans="2:7" ht="18" x14ac:dyDescent="0.25">
      <c r="B1" s="46" t="s">
        <v>33</v>
      </c>
      <c r="C1" s="46"/>
      <c r="D1" s="46"/>
      <c r="E1" s="46"/>
      <c r="F1" s="46"/>
      <c r="G1" s="46"/>
    </row>
    <row r="2" spans="2:7" ht="18" x14ac:dyDescent="0.25">
      <c r="B2" s="46" t="s">
        <v>34</v>
      </c>
      <c r="C2" s="46"/>
      <c r="D2" s="46"/>
      <c r="E2" s="46"/>
      <c r="F2" s="46"/>
      <c r="G2" s="46"/>
    </row>
    <row r="4" spans="2:7" ht="18" x14ac:dyDescent="0.25">
      <c r="B4" s="47" t="s">
        <v>214</v>
      </c>
      <c r="C4" s="47"/>
      <c r="D4" s="47"/>
      <c r="E4" s="47"/>
      <c r="F4" s="47"/>
      <c r="G4" s="47"/>
    </row>
    <row r="5" spans="2:7" ht="15" customHeight="1" x14ac:dyDescent="0.25"/>
    <row r="6" spans="2:7" x14ac:dyDescent="0.25">
      <c r="B6" s="107" t="s">
        <v>177</v>
      </c>
      <c r="C6" s="107"/>
      <c r="D6" s="107"/>
      <c r="E6" s="107"/>
      <c r="F6" s="107"/>
      <c r="G6" s="107"/>
    </row>
    <row r="8" spans="2:7" x14ac:dyDescent="0.25">
      <c r="B8" s="96" t="s">
        <v>36</v>
      </c>
      <c r="C8" s="97" t="s">
        <v>0</v>
      </c>
      <c r="D8" s="97" t="s">
        <v>1</v>
      </c>
      <c r="E8" s="51" t="s">
        <v>216</v>
      </c>
      <c r="F8" s="52"/>
      <c r="G8" s="56" t="s">
        <v>217</v>
      </c>
    </row>
    <row r="9" spans="2:7" ht="25.5" customHeight="1" x14ac:dyDescent="0.25">
      <c r="B9" s="98" t="s">
        <v>37</v>
      </c>
      <c r="C9" s="99"/>
      <c r="D9" s="99"/>
      <c r="E9" s="3" t="s">
        <v>218</v>
      </c>
      <c r="F9" s="3" t="s">
        <v>219</v>
      </c>
      <c r="G9" s="57"/>
    </row>
    <row r="10" spans="2:7" x14ac:dyDescent="0.25">
      <c r="B10" s="108" t="s">
        <v>178</v>
      </c>
      <c r="C10" s="109"/>
      <c r="D10" s="109"/>
      <c r="E10" s="109"/>
      <c r="F10" s="109"/>
      <c r="G10" s="110"/>
    </row>
    <row r="11" spans="2:7" x14ac:dyDescent="0.25">
      <c r="B11" s="40" t="s">
        <v>179</v>
      </c>
      <c r="C11" s="111" t="s">
        <v>199</v>
      </c>
      <c r="D11" s="6" t="s">
        <v>200</v>
      </c>
      <c r="E11" s="112">
        <v>1</v>
      </c>
      <c r="F11" s="20"/>
      <c r="G11" s="61">
        <f>+IF(E11&gt;0,F11/E11,0)</f>
        <v>0</v>
      </c>
    </row>
    <row r="12" spans="2:7" ht="22.5" x14ac:dyDescent="0.25">
      <c r="B12" s="41"/>
      <c r="C12" s="111" t="s">
        <v>201</v>
      </c>
      <c r="D12" s="6" t="s">
        <v>202</v>
      </c>
      <c r="E12" s="112">
        <v>1</v>
      </c>
      <c r="F12" s="20"/>
      <c r="G12" s="61">
        <f>+IF(E12&gt;0,F12/E12,0)</f>
        <v>0</v>
      </c>
    </row>
    <row r="13" spans="2:7" x14ac:dyDescent="0.25">
      <c r="B13" s="41"/>
      <c r="C13" s="111" t="s">
        <v>203</v>
      </c>
      <c r="D13" s="6" t="s">
        <v>204</v>
      </c>
      <c r="E13" s="112">
        <v>98</v>
      </c>
      <c r="F13" s="20"/>
      <c r="G13" s="61">
        <f>+IF(E13&gt;0,F13/E13,0)</f>
        <v>0</v>
      </c>
    </row>
    <row r="14" spans="2:7" x14ac:dyDescent="0.25">
      <c r="B14" s="41"/>
      <c r="C14" s="111" t="s">
        <v>205</v>
      </c>
      <c r="D14" s="6" t="s">
        <v>18</v>
      </c>
      <c r="E14" s="112">
        <v>49</v>
      </c>
      <c r="F14" s="20"/>
      <c r="G14" s="61">
        <f>+IF(E14&gt;0,F14/E14,0)</f>
        <v>0</v>
      </c>
    </row>
    <row r="15" spans="2:7" x14ac:dyDescent="0.25">
      <c r="B15" s="41"/>
      <c r="C15" s="111" t="s">
        <v>206</v>
      </c>
      <c r="D15" s="6" t="s">
        <v>18</v>
      </c>
      <c r="E15" s="112">
        <v>121</v>
      </c>
      <c r="F15" s="20"/>
      <c r="G15" s="61">
        <f>+IF(E15&gt;0,F15/E15,0)</f>
        <v>0</v>
      </c>
    </row>
    <row r="16" spans="2:7" x14ac:dyDescent="0.25">
      <c r="B16" s="41"/>
      <c r="C16" s="111" t="s">
        <v>207</v>
      </c>
      <c r="D16" s="6" t="s">
        <v>18</v>
      </c>
      <c r="E16" s="112">
        <v>208</v>
      </c>
      <c r="F16" s="20"/>
      <c r="G16" s="61">
        <f>+IF(E16&gt;0,F16/E16,0)</f>
        <v>0</v>
      </c>
    </row>
    <row r="17" spans="2:7" x14ac:dyDescent="0.25">
      <c r="B17" s="41"/>
      <c r="C17" s="111" t="s">
        <v>208</v>
      </c>
      <c r="D17" s="6" t="s">
        <v>204</v>
      </c>
      <c r="E17" s="112">
        <v>138</v>
      </c>
      <c r="F17" s="20"/>
      <c r="G17" s="61">
        <f>+IF(E17&gt;0,F17/E17,0)</f>
        <v>0</v>
      </c>
    </row>
    <row r="18" spans="2:7" x14ac:dyDescent="0.25">
      <c r="B18" s="42"/>
      <c r="C18" s="111" t="s">
        <v>209</v>
      </c>
      <c r="D18" s="6" t="s">
        <v>204</v>
      </c>
      <c r="E18" s="112">
        <v>20</v>
      </c>
      <c r="F18" s="20"/>
      <c r="G18" s="61">
        <f>+IF(E18&gt;0,F18/E18,0)</f>
        <v>0</v>
      </c>
    </row>
    <row r="19" spans="2:7" x14ac:dyDescent="0.25">
      <c r="B19" s="75" t="s">
        <v>210</v>
      </c>
      <c r="C19" s="12" t="s">
        <v>180</v>
      </c>
      <c r="D19" s="12" t="s">
        <v>181</v>
      </c>
      <c r="E19" s="112">
        <v>1</v>
      </c>
      <c r="F19" s="14"/>
      <c r="G19" s="61">
        <f>+IF(E19&gt;0,F19/E19,0)</f>
        <v>0</v>
      </c>
    </row>
    <row r="20" spans="2:7" x14ac:dyDescent="0.25">
      <c r="B20" s="75"/>
      <c r="C20" s="12" t="s">
        <v>182</v>
      </c>
      <c r="D20" s="12" t="s">
        <v>183</v>
      </c>
      <c r="E20" s="112">
        <v>1</v>
      </c>
      <c r="F20" s="14"/>
      <c r="G20" s="61">
        <f>+IF(E20&gt;0,F20/E20,0)</f>
        <v>0</v>
      </c>
    </row>
    <row r="21" spans="2:7" x14ac:dyDescent="0.25">
      <c r="B21" s="75"/>
      <c r="C21" s="12" t="s">
        <v>184</v>
      </c>
      <c r="D21" s="12" t="s">
        <v>184</v>
      </c>
      <c r="E21" s="112">
        <v>1</v>
      </c>
      <c r="F21" s="14"/>
      <c r="G21" s="61">
        <f>+IF(E21&gt;0,F21/E21,0)</f>
        <v>0</v>
      </c>
    </row>
    <row r="22" spans="2:7" x14ac:dyDescent="0.25">
      <c r="B22" s="75"/>
      <c r="C22" s="12" t="s">
        <v>185</v>
      </c>
      <c r="D22" s="12" t="s">
        <v>185</v>
      </c>
      <c r="E22" s="112">
        <v>1</v>
      </c>
      <c r="F22" s="14"/>
      <c r="G22" s="61">
        <f>+IF(E22&gt;0,F22/E22,0)</f>
        <v>0</v>
      </c>
    </row>
    <row r="23" spans="2:7" x14ac:dyDescent="0.25">
      <c r="B23" s="75"/>
      <c r="C23" s="113" t="s">
        <v>211</v>
      </c>
      <c r="D23" s="113" t="s">
        <v>202</v>
      </c>
      <c r="E23" s="112">
        <v>12</v>
      </c>
      <c r="F23" s="14"/>
      <c r="G23" s="61">
        <f>+IF(E23&gt;0,F23/E23,0)</f>
        <v>0</v>
      </c>
    </row>
    <row r="24" spans="2:7" x14ac:dyDescent="0.25">
      <c r="B24" s="75"/>
      <c r="C24" s="113" t="s">
        <v>212</v>
      </c>
      <c r="D24" s="113" t="s">
        <v>213</v>
      </c>
      <c r="E24" s="112">
        <v>0</v>
      </c>
      <c r="F24" s="14"/>
      <c r="G24" s="61">
        <f>+IF(E24&gt;0,F24/E24,0)</f>
        <v>0</v>
      </c>
    </row>
  </sheetData>
  <sheetProtection algorithmName="SHA-512" hashValue="JrV8kTN12Xo/KuLzrv6nRyehJy1AqdWIfgrZ2IJ/Qz997khmQTxIqAmRdVeW2ATDw+pta9NvNUFmVcjZTWrdwQ==" saltValue="J3tD0T2ON+ioXupF4KUh9A==" spinCount="100000" sheet="1" objects="1" scenarios="1"/>
  <mergeCells count="11">
    <mergeCell ref="B10:G10"/>
    <mergeCell ref="B11:B18"/>
    <mergeCell ref="B19:B24"/>
    <mergeCell ref="B1:G1"/>
    <mergeCell ref="B2:G2"/>
    <mergeCell ref="B4:G4"/>
    <mergeCell ref="B6:G6"/>
    <mergeCell ref="C8:C9"/>
    <mergeCell ref="D8:D9"/>
    <mergeCell ref="E8:F8"/>
    <mergeCell ref="G8:G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11</vt:i4>
      </vt:variant>
    </vt:vector>
  </HeadingPairs>
  <TitlesOfParts>
    <vt:vector size="17" baseType="lpstr">
      <vt:lpstr>Proyecto 1</vt:lpstr>
      <vt:lpstr>Proyecto 2</vt:lpstr>
      <vt:lpstr>Proyecto 3</vt:lpstr>
      <vt:lpstr>Proyecto 4</vt:lpstr>
      <vt:lpstr>Proyecto 5</vt:lpstr>
      <vt:lpstr>92 Gestión Ad</vt:lpstr>
      <vt:lpstr>'92 Gestión Ad'!Área_de_impresión</vt:lpstr>
      <vt:lpstr>'Proyecto 1'!Área_de_impresión</vt:lpstr>
      <vt:lpstr>'Proyecto 2'!Área_de_impresión</vt:lpstr>
      <vt:lpstr>'Proyecto 3'!Área_de_impresión</vt:lpstr>
      <vt:lpstr>'Proyecto 4'!Área_de_impresión</vt:lpstr>
      <vt:lpstr>'Proyecto 5'!Área_de_impresión</vt:lpstr>
      <vt:lpstr>'92 Gestión Ad'!Títulos_a_imprimir</vt:lpstr>
      <vt:lpstr>'Proyecto 1'!Títulos_a_imprimir</vt:lpstr>
      <vt:lpstr>'Proyecto 2'!Títulos_a_imprimir</vt:lpstr>
      <vt:lpstr>'Proyecto 3'!Títulos_a_imprimir</vt:lpstr>
      <vt:lpstr>'Proyecto 5'!Títulos_a_imprimir</vt:lpstr>
    </vt:vector>
  </TitlesOfParts>
  <Company>PLANDES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Araujo</dc:creator>
  <cp:lastModifiedBy>Keyla Mora</cp:lastModifiedBy>
  <cp:lastPrinted>2017-05-09T20:43:30Z</cp:lastPrinted>
  <dcterms:created xsi:type="dcterms:W3CDTF">2017-04-04T13:26:33Z</dcterms:created>
  <dcterms:modified xsi:type="dcterms:W3CDTF">2018-11-13T19:01:58Z</dcterms:modified>
</cp:coreProperties>
</file>