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Carmen formatos Memoria y Cuenta 2018\Recibidos\Facultades\"/>
    </mc:Choice>
  </mc:AlternateContent>
  <bookViews>
    <workbookView xWindow="240" yWindow="75" windowWidth="15480" windowHeight="7995" tabRatio="50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1'!$B$1:$G$26</definedName>
    <definedName name="_xlnm.Print_Area" localSheetId="1">'Proyecto 2'!$B$1:$G$29</definedName>
    <definedName name="_xlnm.Print_Area" localSheetId="2">'Proyecto 3'!$B$1:$G$33</definedName>
    <definedName name="_xlnm.Print_Area" localSheetId="3">'Proyecto 4'!$B$1:$G$14</definedName>
    <definedName name="_xlnm.Print_Area" localSheetId="4">'Proyecto 5'!$B$1:$G$20</definedName>
  </definedNames>
  <calcPr calcId="152511"/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13" i="2"/>
  <c r="G15" i="1"/>
  <c r="G26" i="1"/>
  <c r="G25" i="1"/>
  <c r="G24" i="1"/>
  <c r="G23" i="1"/>
  <c r="G22" i="1"/>
  <c r="G21" i="1"/>
  <c r="G19" i="1"/>
  <c r="G18" i="1"/>
  <c r="G17" i="1"/>
  <c r="G14" i="1"/>
  <c r="G13" i="1"/>
  <c r="G12" i="1"/>
  <c r="G11" i="1"/>
  <c r="G29" i="2"/>
  <c r="G28" i="2"/>
  <c r="G27" i="2"/>
  <c r="G26" i="2"/>
  <c r="G24" i="2"/>
  <c r="G23" i="2"/>
  <c r="G22" i="2"/>
  <c r="G20" i="2"/>
  <c r="G19" i="2"/>
  <c r="G18" i="2"/>
  <c r="G17" i="2"/>
  <c r="G16" i="2"/>
  <c r="G15" i="2"/>
  <c r="G12" i="2"/>
  <c r="G11" i="2"/>
  <c r="G33" i="3"/>
  <c r="G24" i="3"/>
  <c r="G23" i="3"/>
  <c r="G22" i="3"/>
  <c r="G21" i="3"/>
  <c r="G20" i="3"/>
  <c r="G19" i="3"/>
  <c r="G18" i="3"/>
  <c r="G17" i="3"/>
  <c r="G16" i="3"/>
  <c r="G13" i="3"/>
  <c r="G12" i="3"/>
  <c r="G11" i="3"/>
  <c r="G14" i="4"/>
  <c r="G13" i="4"/>
  <c r="G11" i="4"/>
  <c r="G20" i="5"/>
  <c r="G19" i="5"/>
  <c r="G18" i="5"/>
  <c r="G17" i="5"/>
  <c r="G16" i="5"/>
  <c r="G15" i="5"/>
  <c r="G14" i="5"/>
  <c r="G13" i="5"/>
  <c r="G12" i="5"/>
  <c r="G10" i="5"/>
</calcChain>
</file>

<file path=xl/sharedStrings.xml><?xml version="1.0" encoding="utf-8"?>
<sst xmlns="http://schemas.openxmlformats.org/spreadsheetml/2006/main" count="221" uniqueCount="130">
  <si>
    <t>Producto</t>
  </si>
  <si>
    <t>Meta</t>
  </si>
  <si>
    <t xml:space="preserve">Graduados </t>
  </si>
  <si>
    <t xml:space="preserve">Alumnos </t>
  </si>
  <si>
    <t>Alumnos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</si>
  <si>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</si>
  <si>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</si>
  <si>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</si>
  <si>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</si>
  <si>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</si>
  <si>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</si>
  <si>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</si>
  <si>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</si>
  <si>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Convenios</t>
  </si>
  <si>
    <t>012 - Formacion de Licenciados o equivalentes en Ciencia de la Salud</t>
  </si>
  <si>
    <t>99998 Curso no conducente a grado</t>
  </si>
  <si>
    <t>Curso</t>
  </si>
  <si>
    <t>03001 Desarrollo de proyectos de investigación</t>
  </si>
  <si>
    <t xml:space="preserve">05006 - Diplomados y Programas 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</si>
  <si>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</si>
  <si>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</si>
  <si>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</si>
  <si>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</si>
  <si>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</si>
  <si>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01002 - Prosecución de Estudiantes en formación de TSU y licenciados o su equivalente tanto PNF como carreras.</t>
  </si>
  <si>
    <t xml:space="preserve">00001 - Dirección y coordinación </t>
  </si>
  <si>
    <t>Comisiones</t>
  </si>
  <si>
    <t>Reuniones extraordinarias Consejo Facultad</t>
  </si>
  <si>
    <t>Reuniones ordinarias Consejo Facultad</t>
  </si>
  <si>
    <t xml:space="preserve">00004 - Desarrollo y fomento del pregrado </t>
  </si>
  <si>
    <t>Cursos Intensivos</t>
  </si>
  <si>
    <t>Alumnos atendidos</t>
  </si>
  <si>
    <t>Nuevos inscritos</t>
  </si>
  <si>
    <t>01004 Desarrollo de Proyectos Socio- Integradores y Socio - Comunitarios</t>
  </si>
  <si>
    <t>99999 Prestación de Servicio Comunitario</t>
  </si>
  <si>
    <t>Estudiantes en Servicio Comunitario</t>
  </si>
  <si>
    <t>Estudiantes</t>
  </si>
  <si>
    <t>Estudiantes que culminaron Servicio Comunitario</t>
  </si>
  <si>
    <t>Proyecto 02:  Formación de los estudiantes en Postgrado o estudios avanzados</t>
  </si>
  <si>
    <t>02001 Formación de Especialistas</t>
  </si>
  <si>
    <t xml:space="preserve">Alumno  </t>
  </si>
  <si>
    <t xml:space="preserve">Graduados  </t>
  </si>
  <si>
    <t>01646 Rehabilitación Bucal</t>
  </si>
  <si>
    <t>S/C120 Ciencias Odontológicas Mención Odontología Restauradora y Est.</t>
  </si>
  <si>
    <t>02002 Formación de Magister</t>
  </si>
  <si>
    <t>02039 Etnología mención Etnohistoria</t>
  </si>
  <si>
    <t>02003 Formación de Doctores</t>
  </si>
  <si>
    <t>02613 Antropología</t>
  </si>
  <si>
    <t>02004 Formación en Estudios no Conducentes a Grado Académico</t>
  </si>
  <si>
    <t>Curso no conducente a grado</t>
  </si>
  <si>
    <t>Matrícula Activa</t>
  </si>
  <si>
    <t>99999 Curso de ampliación</t>
  </si>
  <si>
    <t>Proyecto 03:   Investigación y Creación Intelectual</t>
  </si>
  <si>
    <t>003 Investigaciones en Ciencias de la Salud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</si>
  <si>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</si>
  <si>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</si>
  <si>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</si>
  <si>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</si>
  <si>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</si>
  <si>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</si>
  <si>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>011 Promoción y difusión de la investigación en Ciencias de la Salud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</si>
  <si>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</si>
  <si>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</si>
  <si>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</si>
  <si>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</si>
  <si>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</si>
  <si>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</si>
  <si>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</si>
  <si>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</si>
  <si>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</si>
  <si>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</si>
  <si>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</si>
  <si>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</si>
  <si>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</si>
  <si>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</si>
  <si>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</si>
  <si>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</si>
  <si>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</si>
  <si>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</si>
  <si>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</si>
  <si>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00002 Servicios de Salud</t>
  </si>
  <si>
    <t>Consultas</t>
  </si>
  <si>
    <t>Consulta</t>
  </si>
  <si>
    <t>Consultas Médicas</t>
  </si>
  <si>
    <t>Usuario</t>
  </si>
  <si>
    <t>Exámenes de laboratorio</t>
  </si>
  <si>
    <t>Otros exámenes</t>
  </si>
  <si>
    <t>03004 Acompañamiento profesional y técnico</t>
  </si>
  <si>
    <t>00001 Asesorías, contratos y proyectos</t>
  </si>
  <si>
    <t xml:space="preserve">Asesoría / Estudios 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</si>
  <si>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</si>
  <si>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</si>
  <si>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</si>
  <si>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</si>
  <si>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04003 Laboratorios</t>
  </si>
  <si>
    <t>Laboratorios</t>
  </si>
  <si>
    <t xml:space="preserve">Servicios ofertados                       </t>
  </si>
  <si>
    <t>Servicio</t>
  </si>
  <si>
    <t>Estudiantes en laboratorio</t>
  </si>
  <si>
    <t>Estudiante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</si>
  <si>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</si>
  <si>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</si>
  <si>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</si>
  <si>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</si>
  <si>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</si>
  <si>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</si>
  <si>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</si>
  <si>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</si>
  <si>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</si>
  <si>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</si>
  <si>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</si>
  <si>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</si>
  <si>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</si>
  <si>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</si>
  <si>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</si>
  <si>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</si>
  <si>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</si>
  <si>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</si>
  <si>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Matrícula en prosecución</t>
  </si>
  <si>
    <t>Matrícula</t>
  </si>
  <si>
    <t xml:space="preserve">10561 Odontología </t>
  </si>
  <si>
    <t>Facultad: Odontología  N°0204</t>
  </si>
  <si>
    <t xml:space="preserve">Comisión </t>
  </si>
  <si>
    <t>Reunión</t>
  </si>
  <si>
    <t xml:space="preserve">Investigación                                                                                                  </t>
  </si>
  <si>
    <t xml:space="preserve">Investigación     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</si>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</sst>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sz val="8"/>
      <color indexed="3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3" fontId="3" fillId="3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3" xfId="1" applyNumberFormat="1" applyFont="1" applyFill="1" applyBorder="1" applyAlignment="1" applyProtection="1">
      <alignment horizontal="center" vertical="center"/>
      <protection locked="0"/>
    </xf>
    <xf numFmtId="3" fontId="5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3" fontId="3" fillId="4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9" fontId="12" fillId="0" borderId="1" xfId="2" applyNumberFormat="1" applyFont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9" fontId="12" fillId="0" borderId="3" xfId="2" applyNumberFormat="1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3" fontId="3" fillId="4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2" xfId="0" applyFill="1" applyBorder="1"/>
    <xf numFmtId="0" fontId="0" fillId="0" borderId="1" xfId="0" applyFill="1" applyBorder="1"/>
    <xf numFmtId="0" fontId="0" fillId="0" borderId="1" xfId="0" applyBorder="1"/>
    <xf numFmtId="0" fontId="4" fillId="0" borderId="6" xfId="0" applyFont="1" applyBorder="1" applyAlignment="1">
      <alignment horizontal="left" vertical="top" wrapText="1"/>
    </xf>
    <xf numFmtId="0" fontId="0" fillId="0" borderId="7" xfId="0" applyBorder="1"/>
    <xf numFmtId="0" fontId="0" fillId="0" borderId="5" xfId="0" applyBorder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0" borderId="6" xfId="0" applyFont="1" applyBorder="1" applyAlignment="1">
      <alignment horizontal="left" vertical="justify" wrapText="1"/>
    </xf>
    <xf numFmtId="0" fontId="4" fillId="0" borderId="7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center" vertical="center" wrapText="1"/>
    </xf>
    <xf numFmtId="9" fontId="12" fillId="0" borderId="3" xfId="2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tabSelected="1" topLeftCell="A10" workbookViewId="0">
      <selection activeCell="G15" sqref="G15"/>
    </sheetView>
  </sheetViews>
  <sheetFormatPr baseColWidth="10" defaultColWidth="0" defaultRowHeight="15" zeroHeight="1" x14ac:dyDescent="0.25"/>
  <cols>
    <col min="1" max="1" width="11.42578125" customWidth="1"/>
    <col min="2" max="2" width="38.28515625" customWidth="1"/>
    <col min="3" max="3" width="34" customWidth="1"/>
    <col min="4" max="4" width="14.140625" bestFit="1" customWidth="1"/>
    <col min="5" max="7" width="12.7109375" customWidth="1"/>
    <col min="8" max="9" width="11.42578125" customWidth="1"/>
  </cols>
  <sheetData>
    <row r="1" spans="2:7" ht="18" x14ac:dyDescent="0.25">
      <c r="B1" s="79" t="s">
        <v>19</v>
      </c>
      <c r="C1" s="79"/>
      <c r="D1" s="79"/>
      <c r="E1" s="79"/>
      <c r="F1" s="79"/>
      <c r="G1" s="79"/>
    </row>
    <row r="2" spans="2:7" ht="18" x14ac:dyDescent="0.25">
      <c r="B2" s="79" t="s">
        <v>20</v>
      </c>
      <c r="C2" s="79"/>
      <c r="D2" s="79"/>
      <c r="E2" s="79"/>
      <c r="F2" s="79"/>
      <c r="G2" s="79"/>
    </row>
    <row r="3" spans="2:7" x14ac:dyDescent="0.25"/>
    <row r="4" spans="2:7" ht="18" x14ac:dyDescent="0.25">
      <c r="B4" s="80" t="s">
        <v>121</v>
      </c>
      <c r="C4" s="80"/>
      <c r="D4" s="80"/>
      <c r="E4" s="80"/>
      <c r="F4" s="80"/>
      <c r="G4" s="80"/>
    </row>
    <row r="5" spans="2:7" x14ac:dyDescent="0.25"/>
    <row r="6" spans="2:7" x14ac:dyDescent="0.25">
      <c r="B6" s="81" t="s">
        <v>21</v>
      </c>
      <c r="C6" s="81"/>
      <c r="D6" s="81"/>
      <c r="E6" s="81"/>
      <c r="F6" s="81"/>
      <c r="G6" s="81"/>
    </row>
    <row r="7" spans="2:7" x14ac:dyDescent="0.25">
      <c r="C7" s="1"/>
      <c r="D7" s="1"/>
    </row>
    <row r="8" spans="2:7" ht="20.100000000000001" customHeight="1" x14ac:dyDescent="0.25">
      <c r="B8" s="7" t="s">
        <v>22</v>
      </c>
      <c r="C8" s="75" t="s">
        <v>0</v>
      </c>
      <c r="D8" s="75" t="s">
        <v>1</v>
      </c>
      <c r="E8" s="82" t="s">
        <v>126</v>
      </c>
      <c r="F8" s="83"/>
      <c r="G8" s="77" t="s">
        <v>127</v>
      </c>
    </row>
    <row r="9" spans="2:7" ht="20.100000000000001" customHeight="1" x14ac:dyDescent="0.25">
      <c r="B9" s="2" t="s">
        <v>23</v>
      </c>
      <c r="C9" s="76"/>
      <c r="D9" s="76"/>
      <c r="E9" s="35" t="s">
        <v>128</v>
      </c>
      <c r="F9" s="35" t="s">
        <v>129</v>
      </c>
      <c r="G9" s="78"/>
    </row>
    <row r="10" spans="2:7" x14ac:dyDescent="0.25">
      <c r="B10" s="63" t="s">
        <v>24</v>
      </c>
      <c r="C10" s="64"/>
      <c r="D10" s="64"/>
      <c r="E10" s="64"/>
      <c r="F10" s="64"/>
      <c r="G10" s="65"/>
    </row>
    <row r="11" spans="2:7" x14ac:dyDescent="0.25">
      <c r="B11" s="68" t="s">
        <v>25</v>
      </c>
      <c r="C11" s="6" t="s">
        <v>26</v>
      </c>
      <c r="D11" s="9" t="s">
        <v>122</v>
      </c>
      <c r="E11" s="10">
        <v>3</v>
      </c>
      <c r="F11" s="24"/>
      <c r="G11" s="55">
        <f>+F11/E11</f>
        <v>0</v>
      </c>
    </row>
    <row r="12" spans="2:7" x14ac:dyDescent="0.25">
      <c r="B12" s="68"/>
      <c r="C12" s="8" t="s">
        <v>13</v>
      </c>
      <c r="D12" s="8" t="s">
        <v>13</v>
      </c>
      <c r="E12" s="10">
        <v>3</v>
      </c>
      <c r="F12" s="25"/>
      <c r="G12" s="55">
        <f>+F12/E12</f>
        <v>0</v>
      </c>
    </row>
    <row r="13" spans="2:7" ht="21.75" customHeight="1" x14ac:dyDescent="0.25">
      <c r="B13" s="68"/>
      <c r="C13" s="3" t="s">
        <v>27</v>
      </c>
      <c r="D13" s="8" t="s">
        <v>123</v>
      </c>
      <c r="E13" s="10">
        <v>5</v>
      </c>
      <c r="F13" s="26"/>
      <c r="G13" s="55">
        <f>+F13/E13</f>
        <v>0</v>
      </c>
    </row>
    <row r="14" spans="2:7" ht="21.75" customHeight="1" x14ac:dyDescent="0.25">
      <c r="B14" s="68"/>
      <c r="C14" s="3" t="s">
        <v>28</v>
      </c>
      <c r="D14" s="8" t="s">
        <v>123</v>
      </c>
      <c r="E14" s="10">
        <v>36</v>
      </c>
      <c r="F14" s="33"/>
      <c r="G14" s="55">
        <f>+F14/E14</f>
        <v>0</v>
      </c>
    </row>
    <row r="15" spans="2:7" ht="21.75" customHeight="1" x14ac:dyDescent="0.25">
      <c r="B15" s="5" t="s">
        <v>29</v>
      </c>
      <c r="C15" s="12" t="s">
        <v>30</v>
      </c>
      <c r="D15" s="13" t="s">
        <v>31</v>
      </c>
      <c r="E15" s="10">
        <v>0</v>
      </c>
      <c r="F15" s="27"/>
      <c r="G15" s="108">
        <f>+IF(E15&gt;0,F15/E15,0)</f>
        <v>0</v>
      </c>
    </row>
    <row r="16" spans="2:7" x14ac:dyDescent="0.25">
      <c r="B16" s="69" t="s">
        <v>14</v>
      </c>
      <c r="C16" s="70"/>
      <c r="D16" s="70"/>
      <c r="E16" s="70"/>
      <c r="F16" s="70"/>
      <c r="G16" s="71"/>
    </row>
    <row r="17" spans="2:7" s="38" customFormat="1" x14ac:dyDescent="0.25">
      <c r="B17" s="66" t="s">
        <v>120</v>
      </c>
      <c r="C17" s="36" t="s">
        <v>32</v>
      </c>
      <c r="D17" s="36" t="s">
        <v>3</v>
      </c>
      <c r="E17" s="37">
        <v>140</v>
      </c>
      <c r="F17" s="56"/>
      <c r="G17" s="55">
        <f>+F17/E17</f>
        <v>0</v>
      </c>
    </row>
    <row r="18" spans="2:7" s="38" customFormat="1" x14ac:dyDescent="0.25">
      <c r="B18" s="67"/>
      <c r="C18" s="36" t="s">
        <v>118</v>
      </c>
      <c r="D18" s="36" t="s">
        <v>119</v>
      </c>
      <c r="E18" s="37">
        <v>620</v>
      </c>
      <c r="F18" s="44"/>
      <c r="G18" s="55">
        <f>+F18/E18</f>
        <v>0</v>
      </c>
    </row>
    <row r="19" spans="2:7" s="38" customFormat="1" x14ac:dyDescent="0.25">
      <c r="B19" s="67"/>
      <c r="C19" s="36" t="s">
        <v>2</v>
      </c>
      <c r="D19" s="36" t="s">
        <v>3</v>
      </c>
      <c r="E19" s="37">
        <v>120</v>
      </c>
      <c r="F19" s="56"/>
      <c r="G19" s="55">
        <f>+F19/E19</f>
        <v>0</v>
      </c>
    </row>
    <row r="20" spans="2:7" ht="15" customHeight="1" x14ac:dyDescent="0.25">
      <c r="B20" s="72" t="s">
        <v>33</v>
      </c>
      <c r="C20" s="73"/>
      <c r="D20" s="73"/>
      <c r="E20" s="73"/>
      <c r="F20" s="73"/>
      <c r="G20" s="74"/>
    </row>
    <row r="21" spans="2:7" s="38" customFormat="1" x14ac:dyDescent="0.25">
      <c r="B21" s="61" t="s">
        <v>34</v>
      </c>
      <c r="C21" s="39" t="s">
        <v>35</v>
      </c>
      <c r="D21" s="39" t="s">
        <v>36</v>
      </c>
      <c r="E21" s="37">
        <v>350</v>
      </c>
      <c r="F21" s="57"/>
      <c r="G21" s="55">
        <f t="shared" ref="G21:G26" si="0">+F21/E21</f>
        <v>0</v>
      </c>
    </row>
    <row r="22" spans="2:7" s="38" customFormat="1" ht="22.5" x14ac:dyDescent="0.25">
      <c r="B22" s="62"/>
      <c r="C22" s="40" t="s">
        <v>37</v>
      </c>
      <c r="D22" s="41" t="s">
        <v>36</v>
      </c>
      <c r="E22" s="37">
        <v>350</v>
      </c>
      <c r="F22" s="56"/>
      <c r="G22" s="55">
        <f t="shared" si="0"/>
        <v>0</v>
      </c>
    </row>
    <row r="23" spans="2:7" s="38" customFormat="1" x14ac:dyDescent="0.25">
      <c r="B23" s="62"/>
      <c r="C23" s="40" t="s">
        <v>5</v>
      </c>
      <c r="D23" s="41" t="s">
        <v>6</v>
      </c>
      <c r="E23" s="37">
        <v>50</v>
      </c>
      <c r="F23" s="42"/>
      <c r="G23" s="55">
        <f t="shared" si="0"/>
        <v>0</v>
      </c>
    </row>
    <row r="24" spans="2:7" s="38" customFormat="1" x14ac:dyDescent="0.25">
      <c r="B24" s="62"/>
      <c r="C24" s="40" t="s">
        <v>7</v>
      </c>
      <c r="D24" s="41" t="s">
        <v>8</v>
      </c>
      <c r="E24" s="37">
        <v>7000</v>
      </c>
      <c r="F24" s="42"/>
      <c r="G24" s="55">
        <f t="shared" si="0"/>
        <v>0</v>
      </c>
    </row>
    <row r="25" spans="2:7" s="38" customFormat="1" x14ac:dyDescent="0.25">
      <c r="B25" s="62"/>
      <c r="C25" s="40" t="s">
        <v>9</v>
      </c>
      <c r="D25" s="41" t="s">
        <v>10</v>
      </c>
      <c r="E25" s="37">
        <v>8</v>
      </c>
      <c r="F25" s="42"/>
      <c r="G25" s="55">
        <f t="shared" si="0"/>
        <v>0</v>
      </c>
    </row>
    <row r="26" spans="2:7" s="38" customFormat="1" x14ac:dyDescent="0.25">
      <c r="B26" s="62"/>
      <c r="C26" s="41" t="s">
        <v>11</v>
      </c>
      <c r="D26" s="41" t="s">
        <v>12</v>
      </c>
      <c r="E26" s="37">
        <v>13</v>
      </c>
      <c r="F26" s="42"/>
      <c r="G26" s="55">
        <f t="shared" si="0"/>
        <v>0</v>
      </c>
    </row>
    <row r="27" spans="2:7" x14ac:dyDescent="0.25">
      <c r="B27" s="14"/>
      <c r="C27" s="14"/>
      <c r="D27" s="14"/>
      <c r="E27" s="15"/>
      <c r="F27" s="15"/>
      <c r="G27" s="16"/>
    </row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mElsl79NtKKf9l6dUh3eMxtPKC7sdUKkYXEHq0JqUfjQ4MaJcLHtyj1fU3XX5EM839xhB39JkEPSRSADpkAPCQ==" saltValue="/Mg9HmZWc6EMKfgBsS/gng==" spinCount="100000" sheet="1" objects="1" scenarios="1"/>
  <mergeCells count="14">
    <mergeCell ref="C8:C9"/>
    <mergeCell ref="D8:D9"/>
    <mergeCell ref="G8:G9"/>
    <mergeCell ref="B1:G1"/>
    <mergeCell ref="B2:G2"/>
    <mergeCell ref="B4:G4"/>
    <mergeCell ref="B6:G6"/>
    <mergeCell ref="E8:F8"/>
    <mergeCell ref="B21:B26"/>
    <mergeCell ref="B10:G10"/>
    <mergeCell ref="B17:B19"/>
    <mergeCell ref="B11:B14"/>
    <mergeCell ref="B16:G16"/>
    <mergeCell ref="B20:G20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GridLines="0" topLeftCell="A13" workbookViewId="0">
      <selection activeCell="B14" sqref="B14:G14"/>
    </sheetView>
  </sheetViews>
  <sheetFormatPr baseColWidth="10" defaultColWidth="0" defaultRowHeight="15" zeroHeight="1" x14ac:dyDescent="0.25"/>
  <cols>
    <col min="1" max="1" width="11.42578125" customWidth="1"/>
    <col min="2" max="2" width="38" customWidth="1"/>
    <col min="3" max="3" width="21.85546875" bestFit="1" customWidth="1"/>
    <col min="4" max="4" width="10.85546875" customWidth="1"/>
    <col min="5" max="7" width="12.7109375" customWidth="1"/>
    <col min="8" max="9" width="11.42578125" customWidth="1"/>
  </cols>
  <sheetData>
    <row r="1" spans="2:7" ht="18" x14ac:dyDescent="0.25">
      <c r="B1" s="79" t="s">
        <v>19</v>
      </c>
      <c r="C1" s="79"/>
      <c r="D1" s="79"/>
      <c r="E1" s="79"/>
      <c r="F1" s="79"/>
      <c r="G1" s="79"/>
    </row>
    <row r="2" spans="2:7" ht="18" x14ac:dyDescent="0.25">
      <c r="B2" s="79" t="s">
        <v>20</v>
      </c>
      <c r="C2" s="79"/>
      <c r="D2" s="79"/>
      <c r="E2" s="79"/>
      <c r="F2" s="79"/>
      <c r="G2" s="79"/>
    </row>
    <row r="3" spans="2:7" x14ac:dyDescent="0.25"/>
    <row r="4" spans="2:7" ht="18" x14ac:dyDescent="0.25">
      <c r="B4" s="80" t="s">
        <v>121</v>
      </c>
      <c r="C4" s="80"/>
      <c r="D4" s="80"/>
      <c r="E4" s="80"/>
      <c r="F4" s="80"/>
      <c r="G4" s="80"/>
    </row>
    <row r="5" spans="2:7" x14ac:dyDescent="0.25">
      <c r="B5" s="92"/>
      <c r="C5" s="93"/>
      <c r="D5" s="93"/>
      <c r="E5" s="93"/>
    </row>
    <row r="6" spans="2:7" x14ac:dyDescent="0.25">
      <c r="B6" s="91" t="s">
        <v>38</v>
      </c>
      <c r="C6" s="91"/>
      <c r="D6" s="91"/>
      <c r="E6" s="91"/>
      <c r="F6" s="91"/>
    </row>
    <row r="7" spans="2:7" x14ac:dyDescent="0.25">
      <c r="D7" s="17"/>
    </row>
    <row r="8" spans="2:7" ht="20.100000000000001" customHeight="1" x14ac:dyDescent="0.25">
      <c r="B8" s="109" t="s">
        <v>22</v>
      </c>
      <c r="C8" s="110" t="s">
        <v>0</v>
      </c>
      <c r="D8" s="110" t="s">
        <v>1</v>
      </c>
      <c r="E8" s="111" t="s">
        <v>126</v>
      </c>
      <c r="F8" s="112"/>
      <c r="G8" s="113" t="s">
        <v>127</v>
      </c>
    </row>
    <row r="9" spans="2:7" ht="20.100000000000001" customHeight="1" x14ac:dyDescent="0.25">
      <c r="B9" s="109" t="s">
        <v>23</v>
      </c>
      <c r="C9" s="114"/>
      <c r="D9" s="114"/>
      <c r="E9" s="115" t="s">
        <v>128</v>
      </c>
      <c r="F9" s="115" t="s">
        <v>129</v>
      </c>
      <c r="G9" s="116"/>
    </row>
    <row r="10" spans="2:7" ht="15" customHeight="1" x14ac:dyDescent="0.25">
      <c r="B10" s="72" t="s">
        <v>39</v>
      </c>
      <c r="C10" s="73"/>
      <c r="D10" s="73"/>
      <c r="E10" s="73"/>
      <c r="F10" s="73"/>
      <c r="G10" s="74"/>
    </row>
    <row r="11" spans="2:7" s="38" customFormat="1" x14ac:dyDescent="0.25">
      <c r="B11" s="86" t="s">
        <v>42</v>
      </c>
      <c r="C11" s="41" t="s">
        <v>32</v>
      </c>
      <c r="D11" s="41" t="s">
        <v>40</v>
      </c>
      <c r="E11" s="44">
        <v>6</v>
      </c>
      <c r="F11" s="44"/>
      <c r="G11" s="55">
        <f>+F11/E11</f>
        <v>0</v>
      </c>
    </row>
    <row r="12" spans="2:7" s="38" customFormat="1" x14ac:dyDescent="0.25">
      <c r="B12" s="87"/>
      <c r="C12" s="36" t="s">
        <v>118</v>
      </c>
      <c r="D12" s="36" t="s">
        <v>119</v>
      </c>
      <c r="E12" s="46">
        <v>6</v>
      </c>
      <c r="F12" s="48"/>
      <c r="G12" s="55">
        <f>+F12/E12</f>
        <v>0</v>
      </c>
    </row>
    <row r="13" spans="2:7" s="38" customFormat="1" x14ac:dyDescent="0.25">
      <c r="B13" s="61"/>
      <c r="C13" s="41" t="s">
        <v>41</v>
      </c>
      <c r="D13" s="41" t="s">
        <v>40</v>
      </c>
      <c r="E13" s="44">
        <v>0</v>
      </c>
      <c r="F13" s="44"/>
      <c r="G13" s="108">
        <f>+IF(E13&gt;0,F13/E13,0)</f>
        <v>0</v>
      </c>
    </row>
    <row r="14" spans="2:7" x14ac:dyDescent="0.25">
      <c r="B14" s="72" t="s">
        <v>44</v>
      </c>
      <c r="C14" s="73"/>
      <c r="D14" s="73"/>
      <c r="E14" s="73"/>
      <c r="F14" s="73"/>
      <c r="G14" s="74"/>
    </row>
    <row r="15" spans="2:7" s="38" customFormat="1" x14ac:dyDescent="0.25">
      <c r="B15" s="86" t="s">
        <v>43</v>
      </c>
      <c r="C15" s="41" t="s">
        <v>32</v>
      </c>
      <c r="D15" s="41" t="s">
        <v>40</v>
      </c>
      <c r="E15" s="44">
        <v>6</v>
      </c>
      <c r="F15" s="44"/>
      <c r="G15" s="55">
        <f t="shared" ref="G15:G20" si="0">+F15/E15</f>
        <v>0</v>
      </c>
    </row>
    <row r="16" spans="2:7" s="38" customFormat="1" x14ac:dyDescent="0.25">
      <c r="B16" s="87"/>
      <c r="C16" s="36" t="s">
        <v>118</v>
      </c>
      <c r="D16" s="36" t="s">
        <v>119</v>
      </c>
      <c r="E16" s="46">
        <v>6</v>
      </c>
      <c r="F16" s="48"/>
      <c r="G16" s="55">
        <f t="shared" si="0"/>
        <v>0</v>
      </c>
    </row>
    <row r="17" spans="2:7" s="38" customFormat="1" x14ac:dyDescent="0.25">
      <c r="B17" s="61"/>
      <c r="C17" s="41" t="s">
        <v>41</v>
      </c>
      <c r="D17" s="41" t="s">
        <v>40</v>
      </c>
      <c r="E17" s="44">
        <v>4</v>
      </c>
      <c r="F17" s="44"/>
      <c r="G17" s="55">
        <f t="shared" si="0"/>
        <v>0</v>
      </c>
    </row>
    <row r="18" spans="2:7" s="38" customFormat="1" x14ac:dyDescent="0.25">
      <c r="B18" s="86" t="s">
        <v>45</v>
      </c>
      <c r="C18" s="41" t="s">
        <v>32</v>
      </c>
      <c r="D18" s="41" t="s">
        <v>40</v>
      </c>
      <c r="E18" s="44">
        <v>20</v>
      </c>
      <c r="F18" s="44"/>
      <c r="G18" s="55">
        <f t="shared" si="0"/>
        <v>0</v>
      </c>
    </row>
    <row r="19" spans="2:7" s="38" customFormat="1" x14ac:dyDescent="0.25">
      <c r="B19" s="87"/>
      <c r="C19" s="36" t="s">
        <v>118</v>
      </c>
      <c r="D19" s="36" t="s">
        <v>119</v>
      </c>
      <c r="E19" s="46">
        <v>15</v>
      </c>
      <c r="F19" s="48"/>
      <c r="G19" s="55">
        <f t="shared" si="0"/>
        <v>0</v>
      </c>
    </row>
    <row r="20" spans="2:7" s="38" customFormat="1" ht="15" customHeight="1" x14ac:dyDescent="0.25">
      <c r="B20" s="61"/>
      <c r="C20" s="41" t="s">
        <v>41</v>
      </c>
      <c r="D20" s="41" t="s">
        <v>40</v>
      </c>
      <c r="E20" s="44">
        <v>8</v>
      </c>
      <c r="F20" s="44"/>
      <c r="G20" s="55">
        <f t="shared" si="0"/>
        <v>0</v>
      </c>
    </row>
    <row r="21" spans="2:7" ht="15.75" customHeight="1" x14ac:dyDescent="0.25">
      <c r="B21" s="72" t="s">
        <v>46</v>
      </c>
      <c r="C21" s="73"/>
      <c r="D21" s="73" t="s">
        <v>16</v>
      </c>
      <c r="E21" s="73"/>
      <c r="F21" s="73"/>
      <c r="G21" s="74"/>
    </row>
    <row r="22" spans="2:7" s="38" customFormat="1" x14ac:dyDescent="0.25">
      <c r="B22" s="86" t="s">
        <v>47</v>
      </c>
      <c r="C22" s="41" t="s">
        <v>32</v>
      </c>
      <c r="D22" s="41" t="s">
        <v>40</v>
      </c>
      <c r="E22" s="44">
        <v>10</v>
      </c>
      <c r="F22" s="44"/>
      <c r="G22" s="55">
        <f>+F22/E22</f>
        <v>0</v>
      </c>
    </row>
    <row r="23" spans="2:7" s="38" customFormat="1" x14ac:dyDescent="0.25">
      <c r="B23" s="87"/>
      <c r="C23" s="36" t="s">
        <v>118</v>
      </c>
      <c r="D23" s="36" t="s">
        <v>119</v>
      </c>
      <c r="E23" s="46">
        <v>25</v>
      </c>
      <c r="F23" s="48"/>
      <c r="G23" s="55">
        <f>+F23/E23</f>
        <v>0</v>
      </c>
    </row>
    <row r="24" spans="2:7" s="38" customFormat="1" x14ac:dyDescent="0.25">
      <c r="B24" s="61"/>
      <c r="C24" s="41" t="s">
        <v>41</v>
      </c>
      <c r="D24" s="41" t="s">
        <v>40</v>
      </c>
      <c r="E24" s="44">
        <v>5</v>
      </c>
      <c r="F24" s="44"/>
      <c r="G24" s="55">
        <f>+F24/E24</f>
        <v>0</v>
      </c>
    </row>
    <row r="25" spans="2:7" ht="22.5" customHeight="1" x14ac:dyDescent="0.25">
      <c r="B25" s="88" t="s">
        <v>48</v>
      </c>
      <c r="C25" s="89"/>
      <c r="D25" s="89"/>
      <c r="E25" s="89"/>
      <c r="F25" s="89"/>
      <c r="G25" s="90"/>
    </row>
    <row r="26" spans="2:7" s="38" customFormat="1" x14ac:dyDescent="0.25">
      <c r="B26" s="84" t="s">
        <v>15</v>
      </c>
      <c r="C26" s="39" t="s">
        <v>49</v>
      </c>
      <c r="D26" s="47" t="s">
        <v>16</v>
      </c>
      <c r="E26" s="48">
        <v>4</v>
      </c>
      <c r="F26" s="48"/>
      <c r="G26" s="55">
        <f>+F26/E26</f>
        <v>0</v>
      </c>
    </row>
    <row r="27" spans="2:7" s="38" customFormat="1" x14ac:dyDescent="0.25">
      <c r="B27" s="85"/>
      <c r="C27" s="39" t="s">
        <v>50</v>
      </c>
      <c r="D27" s="36" t="s">
        <v>119</v>
      </c>
      <c r="E27" s="11">
        <v>96</v>
      </c>
      <c r="F27" s="56"/>
      <c r="G27" s="55">
        <f>+F27/E27</f>
        <v>0</v>
      </c>
    </row>
    <row r="28" spans="2:7" s="38" customFormat="1" x14ac:dyDescent="0.25">
      <c r="B28" s="84" t="s">
        <v>51</v>
      </c>
      <c r="C28" s="36" t="s">
        <v>16</v>
      </c>
      <c r="D28" s="36" t="s">
        <v>16</v>
      </c>
      <c r="E28" s="44">
        <v>2</v>
      </c>
      <c r="F28" s="44"/>
      <c r="G28" s="55">
        <f>+F28/E28</f>
        <v>0</v>
      </c>
    </row>
    <row r="29" spans="2:7" s="38" customFormat="1" x14ac:dyDescent="0.25">
      <c r="B29" s="85"/>
      <c r="C29" s="39" t="s">
        <v>50</v>
      </c>
      <c r="D29" s="36" t="s">
        <v>119</v>
      </c>
      <c r="E29" s="44">
        <v>40</v>
      </c>
      <c r="F29" s="44"/>
      <c r="G29" s="55">
        <f>+F29/E29</f>
        <v>0</v>
      </c>
    </row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</sheetData>
  <sheetProtection algorithmName="SHA-512" hashValue="sxc6s4N/Qy1Sr82IScfTtOJ0c0PVnlsnA6UgpSlxTcLCxUsEq5q8KDFKcx56IH8NawlkIrszAQORVCIEqLe31Q==" saltValue="WPSQaYjpSPD8oX9IV/Pcrg==" spinCount="100000" sheet="1" objects="1" scenarios="1"/>
  <mergeCells count="19">
    <mergeCell ref="B1:G1"/>
    <mergeCell ref="B2:G2"/>
    <mergeCell ref="B4:G4"/>
    <mergeCell ref="B6:F6"/>
    <mergeCell ref="G8:G9"/>
    <mergeCell ref="B5:E5"/>
    <mergeCell ref="C8:C9"/>
    <mergeCell ref="D8:D9"/>
    <mergeCell ref="E8:F8"/>
    <mergeCell ref="B28:B29"/>
    <mergeCell ref="B18:B20"/>
    <mergeCell ref="B22:B24"/>
    <mergeCell ref="B10:G10"/>
    <mergeCell ref="B14:G14"/>
    <mergeCell ref="B11:B13"/>
    <mergeCell ref="B15:B17"/>
    <mergeCell ref="B21:G21"/>
    <mergeCell ref="B25:G25"/>
    <mergeCell ref="B26:B27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opLeftCell="A4" workbookViewId="0">
      <selection activeCell="G26" sqref="G26:G31"/>
    </sheetView>
  </sheetViews>
  <sheetFormatPr baseColWidth="10" defaultColWidth="0" defaultRowHeight="15" zeroHeight="1" x14ac:dyDescent="0.25"/>
  <cols>
    <col min="1" max="1" width="11.42578125" customWidth="1"/>
    <col min="2" max="2" width="33.140625" customWidth="1"/>
    <col min="3" max="3" width="32.7109375" customWidth="1"/>
    <col min="4" max="4" width="14.85546875" bestFit="1" customWidth="1"/>
    <col min="5" max="7" width="12.7109375" customWidth="1"/>
    <col min="8" max="9" width="11.42578125" customWidth="1"/>
  </cols>
  <sheetData>
    <row r="1" spans="2:7" ht="18" x14ac:dyDescent="0.25">
      <c r="B1" s="79" t="s">
        <v>19</v>
      </c>
      <c r="C1" s="79"/>
      <c r="D1" s="79"/>
      <c r="E1" s="79"/>
      <c r="F1" s="79"/>
      <c r="G1" s="79"/>
    </row>
    <row r="2" spans="2:7" ht="18" x14ac:dyDescent="0.25">
      <c r="B2" s="79" t="s">
        <v>20</v>
      </c>
      <c r="C2" s="79"/>
      <c r="D2" s="79"/>
      <c r="E2" s="79"/>
      <c r="F2" s="79"/>
      <c r="G2" s="79"/>
    </row>
    <row r="3" spans="2:7" ht="15" customHeight="1" x14ac:dyDescent="0.25"/>
    <row r="4" spans="2:7" ht="18" x14ac:dyDescent="0.25">
      <c r="B4" s="80" t="s">
        <v>121</v>
      </c>
      <c r="C4" s="80"/>
      <c r="D4" s="80"/>
      <c r="E4" s="80"/>
      <c r="F4" s="80"/>
      <c r="G4" s="80"/>
    </row>
    <row r="5" spans="2:7" ht="15" customHeight="1" x14ac:dyDescent="0.25">
      <c r="B5" s="91" t="s">
        <v>52</v>
      </c>
      <c r="C5" s="91"/>
      <c r="D5" s="91"/>
      <c r="E5" s="91"/>
      <c r="F5" s="91"/>
    </row>
    <row r="6" spans="2:7" x14ac:dyDescent="0.25"/>
    <row r="7" spans="2:7" ht="20.100000000000001" customHeight="1" x14ac:dyDescent="0.25">
      <c r="B7" s="117" t="s">
        <v>22</v>
      </c>
      <c r="C7" s="110" t="s">
        <v>0</v>
      </c>
      <c r="D7" s="110" t="s">
        <v>1</v>
      </c>
      <c r="E7" s="111" t="s">
        <v>126</v>
      </c>
      <c r="F7" s="118"/>
      <c r="G7" s="113" t="s">
        <v>127</v>
      </c>
    </row>
    <row r="8" spans="2:7" ht="20.100000000000001" customHeight="1" x14ac:dyDescent="0.25">
      <c r="B8" s="119" t="s">
        <v>23</v>
      </c>
      <c r="C8" s="120"/>
      <c r="D8" s="120"/>
      <c r="E8" s="115" t="s">
        <v>128</v>
      </c>
      <c r="F8" s="115" t="s">
        <v>129</v>
      </c>
      <c r="G8" s="120"/>
    </row>
    <row r="9" spans="2:7" x14ac:dyDescent="0.25">
      <c r="B9" s="88" t="s">
        <v>17</v>
      </c>
      <c r="C9" s="89"/>
      <c r="D9" s="89"/>
      <c r="E9" s="89"/>
      <c r="F9" s="89"/>
      <c r="G9" s="90"/>
    </row>
    <row r="10" spans="2:7" x14ac:dyDescent="0.25">
      <c r="B10" s="97" t="s">
        <v>53</v>
      </c>
      <c r="C10" s="98"/>
      <c r="D10" s="98"/>
      <c r="E10" s="98"/>
      <c r="F10" s="98"/>
      <c r="G10" s="99"/>
    </row>
    <row r="11" spans="2:7" s="38" customFormat="1" ht="15" customHeight="1" x14ac:dyDescent="0.25">
      <c r="B11" s="86" t="s">
        <v>54</v>
      </c>
      <c r="C11" s="43" t="s">
        <v>55</v>
      </c>
      <c r="D11" s="43" t="s">
        <v>124</v>
      </c>
      <c r="E11" s="50">
        <v>40</v>
      </c>
      <c r="F11" s="44"/>
      <c r="G11" s="55">
        <f>+F11/E11</f>
        <v>0</v>
      </c>
    </row>
    <row r="12" spans="2:7" s="38" customFormat="1" ht="15" customHeight="1" x14ac:dyDescent="0.25">
      <c r="B12" s="94"/>
      <c r="C12" s="36" t="s">
        <v>56</v>
      </c>
      <c r="D12" s="43" t="s">
        <v>125</v>
      </c>
      <c r="E12" s="50">
        <v>20</v>
      </c>
      <c r="F12" s="44"/>
      <c r="G12" s="55">
        <f>+F12/E12</f>
        <v>0</v>
      </c>
    </row>
    <row r="13" spans="2:7" s="38" customFormat="1" x14ac:dyDescent="0.25">
      <c r="B13" s="95"/>
      <c r="C13" s="36" t="s">
        <v>57</v>
      </c>
      <c r="D13" s="43" t="s">
        <v>58</v>
      </c>
      <c r="E13" s="50">
        <v>2</v>
      </c>
      <c r="F13" s="44"/>
      <c r="G13" s="55">
        <f>+F13/E13</f>
        <v>0</v>
      </c>
    </row>
    <row r="14" spans="2:7" x14ac:dyDescent="0.25">
      <c r="B14" s="88" t="s">
        <v>59</v>
      </c>
      <c r="C14" s="89"/>
      <c r="D14" s="89"/>
      <c r="E14" s="89"/>
      <c r="F14" s="89"/>
      <c r="G14" s="90"/>
    </row>
    <row r="15" spans="2:7" ht="15" customHeight="1" x14ac:dyDescent="0.25">
      <c r="B15" s="104" t="s">
        <v>60</v>
      </c>
      <c r="C15" s="105"/>
      <c r="D15" s="105"/>
      <c r="E15" s="105"/>
      <c r="F15" s="105"/>
      <c r="G15" s="106"/>
    </row>
    <row r="16" spans="2:7" s="38" customFormat="1" ht="15" customHeight="1" x14ac:dyDescent="0.25">
      <c r="B16" s="100" t="s">
        <v>61</v>
      </c>
      <c r="C16" s="36" t="s">
        <v>62</v>
      </c>
      <c r="D16" s="36" t="s">
        <v>63</v>
      </c>
      <c r="E16" s="50">
        <v>28</v>
      </c>
      <c r="F16" s="56"/>
      <c r="G16" s="58">
        <f t="shared" ref="G16:G24" si="0">+F16/E16</f>
        <v>0</v>
      </c>
    </row>
    <row r="17" spans="2:7" s="38" customFormat="1" x14ac:dyDescent="0.25">
      <c r="B17" s="103"/>
      <c r="C17" s="36" t="s">
        <v>64</v>
      </c>
      <c r="D17" s="36" t="s">
        <v>63</v>
      </c>
      <c r="E17" s="50">
        <v>2</v>
      </c>
      <c r="F17" s="56"/>
      <c r="G17" s="55">
        <f t="shared" si="0"/>
        <v>0</v>
      </c>
    </row>
    <row r="18" spans="2:7" s="38" customFormat="1" x14ac:dyDescent="0.25">
      <c r="B18" s="103"/>
      <c r="C18" s="36" t="s">
        <v>65</v>
      </c>
      <c r="D18" s="36" t="s">
        <v>63</v>
      </c>
      <c r="E18" s="50">
        <v>1</v>
      </c>
      <c r="F18" s="56"/>
      <c r="G18" s="55">
        <f t="shared" si="0"/>
        <v>0</v>
      </c>
    </row>
    <row r="19" spans="2:7" s="38" customFormat="1" x14ac:dyDescent="0.25">
      <c r="B19" s="103"/>
      <c r="C19" s="36" t="s">
        <v>66</v>
      </c>
      <c r="D19" s="36" t="s">
        <v>63</v>
      </c>
      <c r="E19" s="50">
        <v>3</v>
      </c>
      <c r="F19" s="56"/>
      <c r="G19" s="55">
        <f t="shared" si="0"/>
        <v>0</v>
      </c>
    </row>
    <row r="20" spans="2:7" s="38" customFormat="1" x14ac:dyDescent="0.25">
      <c r="B20" s="103"/>
      <c r="C20" s="51" t="s">
        <v>67</v>
      </c>
      <c r="D20" s="36" t="s">
        <v>68</v>
      </c>
      <c r="E20" s="50">
        <v>20</v>
      </c>
      <c r="F20" s="56"/>
      <c r="G20" s="55">
        <f t="shared" si="0"/>
        <v>0</v>
      </c>
    </row>
    <row r="21" spans="2:7" s="38" customFormat="1" x14ac:dyDescent="0.25">
      <c r="B21" s="103"/>
      <c r="C21" s="41" t="s">
        <v>69</v>
      </c>
      <c r="D21" s="36" t="s">
        <v>70</v>
      </c>
      <c r="E21" s="50">
        <v>2</v>
      </c>
      <c r="F21" s="56"/>
      <c r="G21" s="55">
        <f t="shared" si="0"/>
        <v>0</v>
      </c>
    </row>
    <row r="22" spans="2:7" s="38" customFormat="1" ht="22.5" x14ac:dyDescent="0.25">
      <c r="B22" s="103"/>
      <c r="C22" s="51" t="s">
        <v>71</v>
      </c>
      <c r="D22" s="36" t="s">
        <v>12</v>
      </c>
      <c r="E22" s="50">
        <v>15</v>
      </c>
      <c r="F22" s="56"/>
      <c r="G22" s="55">
        <f t="shared" si="0"/>
        <v>0</v>
      </c>
    </row>
    <row r="23" spans="2:7" x14ac:dyDescent="0.25">
      <c r="B23" s="103"/>
      <c r="C23" s="18" t="s">
        <v>72</v>
      </c>
      <c r="D23" s="4" t="s">
        <v>12</v>
      </c>
      <c r="E23" s="23">
        <v>2</v>
      </c>
      <c r="F23" s="56"/>
      <c r="G23" s="55">
        <f t="shared" si="0"/>
        <v>0</v>
      </c>
    </row>
    <row r="24" spans="2:7" ht="22.5" x14ac:dyDescent="0.25">
      <c r="B24" s="96"/>
      <c r="C24" s="18" t="s">
        <v>73</v>
      </c>
      <c r="D24" s="4" t="s">
        <v>12</v>
      </c>
      <c r="E24" s="23">
        <v>15</v>
      </c>
      <c r="F24" s="56"/>
      <c r="G24" s="55">
        <f t="shared" si="0"/>
        <v>0</v>
      </c>
    </row>
    <row r="25" spans="2:7" ht="15" customHeight="1" x14ac:dyDescent="0.25">
      <c r="B25" s="63" t="s">
        <v>74</v>
      </c>
      <c r="C25" s="98"/>
      <c r="D25" s="98"/>
      <c r="E25" s="98"/>
      <c r="F25" s="98"/>
      <c r="G25" s="99"/>
    </row>
    <row r="26" spans="2:7" s="38" customFormat="1" x14ac:dyDescent="0.25">
      <c r="B26" s="86" t="s">
        <v>75</v>
      </c>
      <c r="C26" s="36" t="s">
        <v>76</v>
      </c>
      <c r="D26" s="41" t="s">
        <v>77</v>
      </c>
      <c r="E26" s="50">
        <v>40</v>
      </c>
      <c r="F26" s="44"/>
      <c r="G26" s="108">
        <f>+IF(E26&gt;0,F26/E26,0)</f>
        <v>0</v>
      </c>
    </row>
    <row r="27" spans="2:7" s="38" customFormat="1" x14ac:dyDescent="0.25">
      <c r="B27" s="95"/>
      <c r="C27" s="41" t="s">
        <v>78</v>
      </c>
      <c r="D27" s="41" t="s">
        <v>79</v>
      </c>
      <c r="E27" s="50">
        <v>0</v>
      </c>
      <c r="F27" s="44"/>
      <c r="G27" s="108">
        <f>+IF(E27&gt;0,F27/E27,0)</f>
        <v>0</v>
      </c>
    </row>
    <row r="28" spans="2:7" x14ac:dyDescent="0.25">
      <c r="B28" s="100" t="s">
        <v>80</v>
      </c>
      <c r="C28" s="34" t="s">
        <v>81</v>
      </c>
      <c r="D28" s="34" t="s">
        <v>82</v>
      </c>
      <c r="E28" s="23">
        <v>0</v>
      </c>
      <c r="F28" s="30"/>
      <c r="G28" s="108">
        <f>+IF(E28&gt;0,F28/E28,0)</f>
        <v>0</v>
      </c>
    </row>
    <row r="29" spans="2:7" x14ac:dyDescent="0.25">
      <c r="B29" s="101"/>
      <c r="C29" s="34" t="s">
        <v>83</v>
      </c>
      <c r="D29" s="34" t="s">
        <v>84</v>
      </c>
      <c r="E29" s="23">
        <v>0</v>
      </c>
      <c r="F29" s="30"/>
      <c r="G29" s="108">
        <f>+IF(E29&gt;0,F29/E29,0)</f>
        <v>0</v>
      </c>
    </row>
    <row r="30" spans="2:7" x14ac:dyDescent="0.25">
      <c r="B30" s="101"/>
      <c r="C30" s="34" t="s">
        <v>85</v>
      </c>
      <c r="D30" s="34" t="s">
        <v>84</v>
      </c>
      <c r="E30" s="23">
        <v>0</v>
      </c>
      <c r="F30" s="31"/>
      <c r="G30" s="108">
        <f>+IF(E30&gt;0,F30/E30,0)</f>
        <v>0</v>
      </c>
    </row>
    <row r="31" spans="2:7" x14ac:dyDescent="0.25">
      <c r="B31" s="102"/>
      <c r="C31" s="34" t="s">
        <v>86</v>
      </c>
      <c r="D31" s="34" t="s">
        <v>84</v>
      </c>
      <c r="E31" s="23">
        <v>0</v>
      </c>
      <c r="F31" s="31"/>
      <c r="G31" s="108">
        <f>+IF(E31&gt;0,F31/E31,0)</f>
        <v>0</v>
      </c>
    </row>
    <row r="32" spans="2:7" x14ac:dyDescent="0.25">
      <c r="B32" s="88" t="s">
        <v>87</v>
      </c>
      <c r="C32" s="98"/>
      <c r="D32" s="98"/>
      <c r="E32" s="98"/>
      <c r="F32" s="98"/>
      <c r="G32" s="99"/>
    </row>
    <row r="33" spans="2:7" s="38" customFormat="1" x14ac:dyDescent="0.25">
      <c r="B33" s="36" t="s">
        <v>88</v>
      </c>
      <c r="C33" s="36" t="s">
        <v>89</v>
      </c>
      <c r="D33" s="36" t="s">
        <v>89</v>
      </c>
      <c r="E33" s="50">
        <v>160</v>
      </c>
      <c r="F33" s="56"/>
      <c r="G33" s="55">
        <f>+F33/E33</f>
        <v>0</v>
      </c>
    </row>
    <row r="34" spans="2:7" x14ac:dyDescent="0.25"/>
    <row r="35" spans="2:7" x14ac:dyDescent="0.25"/>
    <row r="36" spans="2:7" x14ac:dyDescent="0.25"/>
    <row r="37" spans="2:7" x14ac:dyDescent="0.25"/>
    <row r="38" spans="2:7" x14ac:dyDescent="0.25"/>
    <row r="39" spans="2:7" x14ac:dyDescent="0.25"/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  <row r="47" spans="2:7" x14ac:dyDescent="0.25"/>
    <row r="48" spans="2:7" x14ac:dyDescent="0.25"/>
    <row r="49" x14ac:dyDescent="0.25"/>
  </sheetData>
  <sheetProtection algorithmName="SHA-512" hashValue="Te7O1ykGIZsnJkRHQxC8+viQI619b1FFqGOiPvtXfAV3e5CBwh1QQxf4I7cmwF0ZwSH+IZyjySr0zf1HMpnXYg==" saltValue="oKKon+WNSWJ9aQi41ramDA==" spinCount="100000" sheet="1" objects="1" scenarios="1"/>
  <mergeCells count="18">
    <mergeCell ref="B28:B31"/>
    <mergeCell ref="B32:G32"/>
    <mergeCell ref="B14:G14"/>
    <mergeCell ref="B16:B24"/>
    <mergeCell ref="B25:G25"/>
    <mergeCell ref="B26:B27"/>
    <mergeCell ref="B15:G15"/>
    <mergeCell ref="B11:B13"/>
    <mergeCell ref="B1:G1"/>
    <mergeCell ref="B2:G2"/>
    <mergeCell ref="B4:G4"/>
    <mergeCell ref="B5:F5"/>
    <mergeCell ref="C7:C8"/>
    <mergeCell ref="D7:D8"/>
    <mergeCell ref="G7:G8"/>
    <mergeCell ref="B9:G9"/>
    <mergeCell ref="B10:G10"/>
    <mergeCell ref="E7:F7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showGridLines="0" workbookViewId="0">
      <selection activeCell="B9" sqref="B8:G9"/>
    </sheetView>
  </sheetViews>
  <sheetFormatPr baseColWidth="10" defaultColWidth="0" defaultRowHeight="15" zeroHeight="1" x14ac:dyDescent="0.25"/>
  <cols>
    <col min="1" max="1" width="11.42578125" customWidth="1"/>
    <col min="2" max="2" width="34.42578125" customWidth="1"/>
    <col min="3" max="3" width="21.140625" customWidth="1"/>
    <col min="4" max="4" width="14" customWidth="1"/>
    <col min="5" max="7" width="12.7109375" customWidth="1"/>
    <col min="8" max="9" width="11.42578125" customWidth="1"/>
  </cols>
  <sheetData>
    <row r="1" spans="2:7" ht="18" x14ac:dyDescent="0.25">
      <c r="B1" s="79" t="s">
        <v>19</v>
      </c>
      <c r="C1" s="79"/>
      <c r="D1" s="79"/>
      <c r="E1" s="79"/>
      <c r="F1" s="79"/>
      <c r="G1" s="79"/>
    </row>
    <row r="2" spans="2:7" ht="18" x14ac:dyDescent="0.25">
      <c r="B2" s="79" t="s">
        <v>20</v>
      </c>
      <c r="C2" s="79"/>
      <c r="D2" s="79"/>
      <c r="E2" s="79"/>
      <c r="F2" s="79"/>
      <c r="G2" s="79"/>
    </row>
    <row r="3" spans="2:7" x14ac:dyDescent="0.25"/>
    <row r="4" spans="2:7" ht="18" x14ac:dyDescent="0.25">
      <c r="B4" s="80" t="s">
        <v>121</v>
      </c>
      <c r="C4" s="80"/>
      <c r="D4" s="80"/>
      <c r="E4" s="80"/>
      <c r="F4" s="80"/>
      <c r="G4" s="80"/>
    </row>
    <row r="5" spans="2:7" ht="18" x14ac:dyDescent="0.25">
      <c r="B5" s="20"/>
      <c r="C5" s="20"/>
      <c r="D5" s="20"/>
      <c r="E5" s="20"/>
      <c r="F5" s="20"/>
      <c r="G5" s="20"/>
    </row>
    <row r="6" spans="2:7" x14ac:dyDescent="0.25">
      <c r="B6" s="91" t="s">
        <v>90</v>
      </c>
      <c r="C6" s="91"/>
      <c r="D6" s="91"/>
      <c r="E6" s="91"/>
      <c r="F6" s="91"/>
      <c r="G6" s="19"/>
    </row>
    <row r="7" spans="2:7" x14ac:dyDescent="0.25"/>
    <row r="8" spans="2:7" ht="20.100000000000001" customHeight="1" x14ac:dyDescent="0.25">
      <c r="B8" s="121" t="s">
        <v>22</v>
      </c>
      <c r="C8" s="122" t="s">
        <v>0</v>
      </c>
      <c r="D8" s="123" t="s">
        <v>1</v>
      </c>
      <c r="E8" s="111" t="s">
        <v>126</v>
      </c>
      <c r="F8" s="118"/>
      <c r="G8" s="113" t="s">
        <v>127</v>
      </c>
    </row>
    <row r="9" spans="2:7" ht="20.100000000000001" customHeight="1" x14ac:dyDescent="0.25">
      <c r="B9" s="124" t="s">
        <v>23</v>
      </c>
      <c r="C9" s="125"/>
      <c r="D9" s="126"/>
      <c r="E9" s="115" t="s">
        <v>128</v>
      </c>
      <c r="F9" s="115" t="s">
        <v>129</v>
      </c>
      <c r="G9" s="120"/>
    </row>
    <row r="10" spans="2:7" ht="15" customHeight="1" x14ac:dyDescent="0.25">
      <c r="B10" s="63" t="s">
        <v>91</v>
      </c>
      <c r="C10" s="64"/>
      <c r="D10" s="64"/>
      <c r="E10" s="64"/>
      <c r="F10" s="64"/>
      <c r="G10" s="65"/>
    </row>
    <row r="11" spans="2:7" x14ac:dyDescent="0.25">
      <c r="B11" s="6" t="s">
        <v>92</v>
      </c>
      <c r="C11" s="6" t="s">
        <v>93</v>
      </c>
      <c r="D11" s="6" t="s">
        <v>93</v>
      </c>
      <c r="E11" s="22">
        <v>160</v>
      </c>
      <c r="F11" s="29"/>
      <c r="G11" s="55">
        <f>+F11/E11</f>
        <v>0</v>
      </c>
    </row>
    <row r="12" spans="2:7" x14ac:dyDescent="0.25">
      <c r="B12" s="63" t="s">
        <v>94</v>
      </c>
      <c r="C12" s="64"/>
      <c r="D12" s="64"/>
      <c r="E12" s="64"/>
      <c r="F12" s="64"/>
      <c r="G12" s="65"/>
    </row>
    <row r="13" spans="2:7" s="38" customFormat="1" ht="15" customHeight="1" x14ac:dyDescent="0.25">
      <c r="B13" s="100" t="s">
        <v>95</v>
      </c>
      <c r="C13" s="41" t="s">
        <v>96</v>
      </c>
      <c r="D13" s="41" t="s">
        <v>97</v>
      </c>
      <c r="E13" s="45">
        <v>84</v>
      </c>
      <c r="F13" s="59"/>
      <c r="G13" s="55">
        <f>+F13/E13</f>
        <v>0</v>
      </c>
    </row>
    <row r="14" spans="2:7" x14ac:dyDescent="0.25">
      <c r="B14" s="102"/>
      <c r="C14" s="3" t="s">
        <v>98</v>
      </c>
      <c r="D14" s="3" t="s">
        <v>99</v>
      </c>
      <c r="E14" s="22">
        <v>700</v>
      </c>
      <c r="F14" s="28"/>
      <c r="G14" s="55">
        <f>+F14/E14</f>
        <v>0</v>
      </c>
    </row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</sheetData>
  <sheetProtection algorithmName="SHA-512" hashValue="D2y+L3gz2K50vyL6Hv9dXkWAiv4op9ChfkS3IRWjyoejt7cBXKlQFqP0F/tYGk/CL5F+A2eZ49qOq7bI8hdyIA==" saltValue="O/h9hjZjzzG5KJ9Oj0274Q==" spinCount="100000" sheet="1" objects="1" scenarios="1"/>
  <mergeCells count="11">
    <mergeCell ref="B1:G1"/>
    <mergeCell ref="B2:G2"/>
    <mergeCell ref="B4:G4"/>
    <mergeCell ref="B6:F6"/>
    <mergeCell ref="B12:G12"/>
    <mergeCell ref="B13:B14"/>
    <mergeCell ref="C8:C9"/>
    <mergeCell ref="D8:D9"/>
    <mergeCell ref="B10:G10"/>
    <mergeCell ref="E8:F8"/>
    <mergeCell ref="G8:G9"/>
  </mergeCells>
  <phoneticPr fontId="0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workbookViewId="0">
      <selection activeCell="B7" sqref="B7:G8"/>
    </sheetView>
  </sheetViews>
  <sheetFormatPr baseColWidth="10" defaultColWidth="0" defaultRowHeight="15" zeroHeight="1" x14ac:dyDescent="0.25"/>
  <cols>
    <col min="1" max="1" width="11.42578125" customWidth="1"/>
    <col min="2" max="2" width="33" customWidth="1"/>
    <col min="3" max="3" width="28.7109375" customWidth="1"/>
    <col min="4" max="4" width="13.7109375" bestFit="1" customWidth="1"/>
    <col min="5" max="7" width="12.7109375" customWidth="1"/>
    <col min="8" max="8" width="11.42578125" customWidth="1"/>
  </cols>
  <sheetData>
    <row r="1" spans="2:7" ht="18" x14ac:dyDescent="0.25">
      <c r="B1" s="79" t="s">
        <v>19</v>
      </c>
      <c r="C1" s="79"/>
      <c r="D1" s="79"/>
      <c r="E1" s="79"/>
      <c r="F1" s="79"/>
      <c r="G1" s="79"/>
    </row>
    <row r="2" spans="2:7" ht="18" x14ac:dyDescent="0.25">
      <c r="B2" s="79" t="s">
        <v>20</v>
      </c>
      <c r="C2" s="79"/>
      <c r="D2" s="79"/>
      <c r="E2" s="79"/>
      <c r="F2" s="79"/>
      <c r="G2" s="79"/>
    </row>
    <row r="3" spans="2:7" x14ac:dyDescent="0.25"/>
    <row r="4" spans="2:7" ht="18" x14ac:dyDescent="0.25">
      <c r="B4" s="80" t="s">
        <v>121</v>
      </c>
      <c r="C4" s="80"/>
      <c r="D4" s="80"/>
      <c r="E4" s="80"/>
      <c r="F4" s="80"/>
      <c r="G4" s="80"/>
    </row>
    <row r="5" spans="2:7" x14ac:dyDescent="0.25">
      <c r="B5" s="91" t="s">
        <v>100</v>
      </c>
      <c r="C5" s="91"/>
      <c r="D5" s="91"/>
      <c r="E5" s="91"/>
      <c r="F5" s="91"/>
      <c r="G5" s="19"/>
    </row>
    <row r="6" spans="2:7" x14ac:dyDescent="0.25">
      <c r="C6" s="21"/>
      <c r="D6" s="21"/>
    </row>
    <row r="7" spans="2:7" ht="20.100000000000001" customHeight="1" x14ac:dyDescent="0.25">
      <c r="B7" s="127" t="s">
        <v>22</v>
      </c>
      <c r="C7" s="128" t="s">
        <v>0</v>
      </c>
      <c r="D7" s="128" t="s">
        <v>1</v>
      </c>
      <c r="E7" s="111" t="s">
        <v>126</v>
      </c>
      <c r="F7" s="118"/>
      <c r="G7" s="113" t="s">
        <v>127</v>
      </c>
    </row>
    <row r="8" spans="2:7" ht="20.100000000000001" customHeight="1" x14ac:dyDescent="0.25">
      <c r="B8" s="129" t="s">
        <v>23</v>
      </c>
      <c r="C8" s="130"/>
      <c r="D8" s="130"/>
      <c r="E8" s="115" t="s">
        <v>128</v>
      </c>
      <c r="F8" s="115" t="s">
        <v>129</v>
      </c>
      <c r="G8" s="120"/>
    </row>
    <row r="9" spans="2:7" x14ac:dyDescent="0.25">
      <c r="B9" s="72" t="s">
        <v>101</v>
      </c>
      <c r="C9" s="73"/>
      <c r="D9" s="73"/>
      <c r="E9" s="73"/>
      <c r="F9" s="73"/>
      <c r="G9" s="74"/>
    </row>
    <row r="10" spans="2:7" s="38" customFormat="1" ht="23.25" x14ac:dyDescent="0.25">
      <c r="B10" s="52" t="s">
        <v>102</v>
      </c>
      <c r="C10" s="53" t="s">
        <v>103</v>
      </c>
      <c r="D10" s="49" t="s">
        <v>4</v>
      </c>
      <c r="E10" s="54">
        <v>13</v>
      </c>
      <c r="F10" s="60"/>
      <c r="G10" s="55">
        <f>+F10/E10</f>
        <v>0</v>
      </c>
    </row>
    <row r="11" spans="2:7" x14ac:dyDescent="0.25">
      <c r="B11" s="72" t="s">
        <v>18</v>
      </c>
      <c r="C11" s="73"/>
      <c r="D11" s="73"/>
      <c r="E11" s="73"/>
      <c r="F11" s="73"/>
      <c r="G11" s="74"/>
    </row>
    <row r="12" spans="2:7" s="38" customFormat="1" x14ac:dyDescent="0.25">
      <c r="B12" s="107" t="s">
        <v>104</v>
      </c>
      <c r="C12" s="41" t="s">
        <v>105</v>
      </c>
      <c r="D12" s="41" t="s">
        <v>106</v>
      </c>
      <c r="E12" s="54">
        <v>3</v>
      </c>
      <c r="F12" s="56"/>
      <c r="G12" s="55">
        <f t="shared" ref="G12:G20" si="0">+F12/E12</f>
        <v>0</v>
      </c>
    </row>
    <row r="13" spans="2:7" s="38" customFormat="1" x14ac:dyDescent="0.25">
      <c r="B13" s="107"/>
      <c r="C13" s="41" t="s">
        <v>107</v>
      </c>
      <c r="D13" s="41" t="s">
        <v>16</v>
      </c>
      <c r="E13" s="54">
        <v>2</v>
      </c>
      <c r="F13" s="56"/>
      <c r="G13" s="55">
        <f t="shared" si="0"/>
        <v>0</v>
      </c>
    </row>
    <row r="14" spans="2:7" s="38" customFormat="1" x14ac:dyDescent="0.25">
      <c r="B14" s="107"/>
      <c r="C14" s="41" t="s">
        <v>108</v>
      </c>
      <c r="D14" s="41" t="s">
        <v>109</v>
      </c>
      <c r="E14" s="54">
        <v>3</v>
      </c>
      <c r="F14" s="56"/>
      <c r="G14" s="55">
        <f t="shared" si="0"/>
        <v>0</v>
      </c>
    </row>
    <row r="15" spans="2:7" s="38" customFormat="1" x14ac:dyDescent="0.25">
      <c r="B15" s="107"/>
      <c r="C15" s="41" t="s">
        <v>110</v>
      </c>
      <c r="D15" s="41" t="s">
        <v>111</v>
      </c>
      <c r="E15" s="54">
        <v>9</v>
      </c>
      <c r="F15" s="56"/>
      <c r="G15" s="55">
        <f t="shared" si="0"/>
        <v>0</v>
      </c>
    </row>
    <row r="16" spans="2:7" s="38" customFormat="1" x14ac:dyDescent="0.25">
      <c r="B16" s="107"/>
      <c r="C16" s="41" t="s">
        <v>112</v>
      </c>
      <c r="D16" s="41" t="s">
        <v>70</v>
      </c>
      <c r="E16" s="54">
        <v>1</v>
      </c>
      <c r="F16" s="44"/>
      <c r="G16" s="55">
        <f t="shared" si="0"/>
        <v>0</v>
      </c>
    </row>
    <row r="17" spans="2:7" ht="22.5" x14ac:dyDescent="0.25">
      <c r="B17" s="107"/>
      <c r="C17" s="3" t="s">
        <v>113</v>
      </c>
      <c r="D17" s="3" t="s">
        <v>114</v>
      </c>
      <c r="E17" s="32">
        <v>300</v>
      </c>
      <c r="F17" s="28"/>
      <c r="G17" s="55">
        <f t="shared" si="0"/>
        <v>0</v>
      </c>
    </row>
    <row r="18" spans="2:7" x14ac:dyDescent="0.25">
      <c r="B18" s="107"/>
      <c r="C18" s="3" t="s">
        <v>115</v>
      </c>
      <c r="D18" s="3" t="s">
        <v>114</v>
      </c>
      <c r="E18" s="32">
        <v>300</v>
      </c>
      <c r="F18" s="28"/>
      <c r="G18" s="55">
        <f t="shared" si="0"/>
        <v>0</v>
      </c>
    </row>
    <row r="19" spans="2:7" x14ac:dyDescent="0.25">
      <c r="B19" s="107"/>
      <c r="C19" s="3" t="s">
        <v>116</v>
      </c>
      <c r="D19" s="3" t="s">
        <v>114</v>
      </c>
      <c r="E19" s="32">
        <v>30</v>
      </c>
      <c r="F19" s="28"/>
      <c r="G19" s="55">
        <f t="shared" si="0"/>
        <v>0</v>
      </c>
    </row>
    <row r="20" spans="2:7" x14ac:dyDescent="0.25">
      <c r="B20" s="107"/>
      <c r="C20" s="3" t="s">
        <v>117</v>
      </c>
      <c r="D20" s="3" t="s">
        <v>114</v>
      </c>
      <c r="E20" s="32">
        <v>90</v>
      </c>
      <c r="F20" s="28"/>
      <c r="G20" s="55">
        <f t="shared" si="0"/>
        <v>0</v>
      </c>
    </row>
    <row r="21" spans="2:7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</sheetData>
  <sheetProtection algorithmName="SHA-512" hashValue="fxdrDU2Gl5n3RWAjTlJiAVyVJ0DmFx2OtARBmCkk007mKesFtWmXhZhS3lbKBV/VF4Mxz0K8YfVcel8B+qCAIQ==" saltValue="rB7oKrKBwsmvXN4IhygSDQ==" spinCount="100000" sheet="1" objects="1" scenarios="1"/>
  <mergeCells count="11">
    <mergeCell ref="B12:B20"/>
    <mergeCell ref="C7:C8"/>
    <mergeCell ref="D7:D8"/>
    <mergeCell ref="B9:G9"/>
    <mergeCell ref="E7:F7"/>
    <mergeCell ref="G7:G8"/>
    <mergeCell ref="B1:G1"/>
    <mergeCell ref="B2:G2"/>
    <mergeCell ref="B4:G4"/>
    <mergeCell ref="B5:F5"/>
    <mergeCell ref="B11:G11"/>
  </mergeCells>
  <phoneticPr fontId="0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Carruyo p.</dc:creator>
  <cp:lastModifiedBy>Keyla Mora</cp:lastModifiedBy>
  <cp:lastPrinted>2017-04-24T12:36:54Z</cp:lastPrinted>
  <dcterms:created xsi:type="dcterms:W3CDTF">2017-04-07T20:30:37Z</dcterms:created>
  <dcterms:modified xsi:type="dcterms:W3CDTF">2018-11-13T20:51:49Z</dcterms:modified>
</cp:coreProperties>
</file>