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dro de logros\Cuadro de Logros\Facultades\"/>
    </mc:Choice>
  </mc:AlternateContent>
  <bookViews>
    <workbookView xWindow="0" yWindow="0" windowWidth="15600" windowHeight="10410" activeTab="4"/>
  </bookViews>
  <sheets>
    <sheet name="Proyecto 1" sheetId="1" r:id="rId1"/>
    <sheet name="Proyecto 2" sheetId="2" r:id="rId2"/>
    <sheet name="Proyecto 3" sheetId="3" r:id="rId3"/>
    <sheet name="Proyecto 4" sheetId="4" r:id="rId4"/>
    <sheet name="Proyecto 5" sheetId="5" r:id="rId5"/>
  </sheets>
  <definedNames>
    <definedName name="_xlnm.Print_Area" localSheetId="0">'Proyecto 1'!$B$1:$G$28</definedName>
    <definedName name="_xlnm.Print_Area" localSheetId="1">'Proyecto 2'!$B$8:$G$32</definedName>
    <definedName name="_xlnm.Print_Area" localSheetId="2">'Proyecto 3'!$B$10:$G$29</definedName>
    <definedName name="_xlnm.Print_Area" localSheetId="3">'Proyecto 4'!$B$1:$G$13</definedName>
    <definedName name="_xlnm.Print_Area" localSheetId="4">'Proyecto 5'!$B$1:$G$20</definedName>
    <definedName name="_xlnm.Print_Titles" localSheetId="1">'Proyecto 2'!$1:$7</definedName>
    <definedName name="_xlnm.Print_Titles" localSheetId="2">'Proyecto 3'!$1:$8</definedName>
  </definedNames>
  <calcPr calcId="152511"/>
</workbook>
</file>

<file path=xl/calcChain.xml><?xml version="1.0" encoding="utf-8"?>
<calcChain xmlns="http://schemas.openxmlformats.org/spreadsheetml/2006/main">
  <c r="G18" i="2" l="1"/>
  <c r="G15" i="2"/>
  <c r="G14" i="1"/>
  <c r="G20" i="5"/>
  <c r="G19" i="5"/>
  <c r="G18" i="5"/>
  <c r="G17" i="5"/>
  <c r="G16" i="5"/>
  <c r="G15" i="5"/>
  <c r="G14" i="5"/>
  <c r="G13" i="5"/>
  <c r="G12" i="5"/>
  <c r="G10" i="5"/>
  <c r="G13" i="4"/>
  <c r="G12" i="4"/>
  <c r="G10" i="4"/>
  <c r="G29" i="3"/>
  <c r="G27" i="3"/>
  <c r="G26" i="3"/>
  <c r="G19" i="3"/>
  <c r="G20" i="3"/>
  <c r="G21" i="3"/>
  <c r="G22" i="3"/>
  <c r="G23" i="3"/>
  <c r="G24" i="3"/>
  <c r="G18" i="3"/>
  <c r="G17" i="3"/>
  <c r="G16" i="3"/>
  <c r="G12" i="3"/>
  <c r="G13" i="3"/>
  <c r="G11" i="3"/>
  <c r="G30" i="2"/>
  <c r="G31" i="2"/>
  <c r="G32" i="2"/>
  <c r="G29" i="2"/>
  <c r="G23" i="2"/>
  <c r="G24" i="2"/>
  <c r="G25" i="2"/>
  <c r="G26" i="2"/>
  <c r="G27" i="2"/>
  <c r="G22" i="2"/>
  <c r="G10" i="2"/>
  <c r="G11" i="2"/>
  <c r="G12" i="2"/>
  <c r="G13" i="2"/>
  <c r="G14" i="2"/>
  <c r="G16" i="2"/>
  <c r="G17" i="2"/>
  <c r="G19" i="2"/>
  <c r="G20" i="2"/>
  <c r="G9" i="2"/>
  <c r="G28" i="1"/>
  <c r="G27" i="1"/>
  <c r="G26" i="1"/>
  <c r="G25" i="1"/>
  <c r="G24" i="1"/>
  <c r="G23" i="1"/>
  <c r="G21" i="1"/>
  <c r="G20" i="1"/>
  <c r="G19" i="1"/>
  <c r="G18" i="1"/>
  <c r="G17" i="1"/>
  <c r="G16" i="1"/>
  <c r="G11" i="1"/>
  <c r="G12" i="1"/>
  <c r="G13" i="1"/>
  <c r="G10" i="1"/>
</calcChain>
</file>

<file path=xl/sharedStrings.xml><?xml version="1.0" encoding="utf-8"?>
<sst xmlns="http://schemas.openxmlformats.org/spreadsheetml/2006/main" count="231" uniqueCount="128">
  <si>
    <t>Producto</t>
  </si>
  <si>
    <t>Meta</t>
  </si>
  <si>
    <t>Comisiones</t>
  </si>
  <si>
    <t xml:space="preserve">Comision </t>
  </si>
  <si>
    <t>Convenios</t>
  </si>
  <si>
    <t>10553 - Arquitectura</t>
  </si>
  <si>
    <t xml:space="preserve">Graduados </t>
  </si>
  <si>
    <t xml:space="preserve">Alumnos </t>
  </si>
  <si>
    <t>Alumnos</t>
  </si>
  <si>
    <t>12209 - Diseño Industrial</t>
  </si>
  <si>
    <t xml:space="preserve">00004 - Desarrollo y fomento del pregrado </t>
  </si>
  <si>
    <t>Cursos Intensivos</t>
  </si>
  <si>
    <t>Alumnos atendidos</t>
  </si>
  <si>
    <t>Comunidades atendidas</t>
  </si>
  <si>
    <t>Comunidad</t>
  </si>
  <si>
    <t>Personas atendidas (SC)</t>
  </si>
  <si>
    <t>Persona</t>
  </si>
  <si>
    <t>Proyectos comunitarios en desarrollo</t>
  </si>
  <si>
    <t>Proyecto</t>
  </si>
  <si>
    <t>Tutores participantes (SC)</t>
  </si>
  <si>
    <t>Profesor</t>
  </si>
  <si>
    <t xml:space="preserve">01450 - Desarrollo rural Integrado </t>
  </si>
  <si>
    <t>S/C 132 Desarrollo Urbano local</t>
  </si>
  <si>
    <t>99998 Curso no conducente a grado</t>
  </si>
  <si>
    <t>Curso no conducente a grado</t>
  </si>
  <si>
    <t>Curso</t>
  </si>
  <si>
    <t>03001 Desarrollo de proyectos de investigación</t>
  </si>
  <si>
    <t>03003 Implementación, aplicación y desarrollo de Proyectos Socio-comunitarios y Socio-productivos:</t>
  </si>
  <si>
    <t>04003 Laboratorios</t>
  </si>
  <si>
    <t xml:space="preserve">05006 - Diplomados y Programas </t>
  </si>
  <si>
    <t>Implementación de investigaciones</t>
  </si>
  <si>
    <t>Aplicación de Investigaciones</t>
  </si>
  <si>
    <t>Aplicaciones</t>
  </si>
  <si>
    <t>Aplicación en comunidades</t>
  </si>
  <si>
    <t>Comunidades</t>
  </si>
  <si>
    <t>Estudiantes</t>
  </si>
  <si>
    <t xml:space="preserve">Graduados  </t>
  </si>
  <si>
    <t>Nuevos inscritos</t>
  </si>
  <si>
    <t xml:space="preserve">Alumno  </t>
  </si>
  <si>
    <t xml:space="preserve">Otras investigaciones en desarrollo </t>
  </si>
  <si>
    <t>Proyecto FONACIT</t>
  </si>
  <si>
    <t xml:space="preserve">Inv. En desarrollo financiada por CDCHT                                                  </t>
  </si>
  <si>
    <t xml:space="preserve">Proyecto </t>
  </si>
  <si>
    <t xml:space="preserve">Servicios ofertados                       </t>
  </si>
  <si>
    <t>Proyecto 01: Ingreso, Prosecución y egreso de los estudiantes en Pregrado.</t>
  </si>
  <si>
    <t>Proyecto 02:  Formación de los estudiantes en Postgrado o estudios avanzados</t>
  </si>
  <si>
    <t>Reuniones ordinarias Consejo Facultad</t>
  </si>
  <si>
    <t>Reuniones extraordinarias Consejo Facultad</t>
  </si>
  <si>
    <t>S/C 124 Tasación de Bienes inmuebles urbanos</t>
  </si>
  <si>
    <t>S/C 131 Desarrollo Urbano Local</t>
  </si>
  <si>
    <t>99999 Curso de ampliación</t>
  </si>
  <si>
    <t>003 Investigaciones en Ingeniería, Arquitectura y Tecnología</t>
  </si>
  <si>
    <t>Matrícula Activa</t>
  </si>
  <si>
    <t>Proyecto 03:   Investigación y Creación Intelectual</t>
  </si>
  <si>
    <t>00929 - Historia, Teoría y crítica de la Arquitectura</t>
  </si>
  <si>
    <t>Eventos Científicos</t>
  </si>
  <si>
    <t xml:space="preserve"> Investigadores clasificados en PEI (ONCTI) (antiguo PPI) </t>
  </si>
  <si>
    <t xml:space="preserve">Investigadores clasificados en el PEI  </t>
  </si>
  <si>
    <t>Libros</t>
  </si>
  <si>
    <t>Monografías</t>
  </si>
  <si>
    <t>Ponencias Presentadas</t>
  </si>
  <si>
    <t>Profesores participantes en eventos científicos</t>
  </si>
  <si>
    <t>Revistas Especializadas</t>
  </si>
  <si>
    <t>Artículos Científicos</t>
  </si>
  <si>
    <t>Publicación</t>
  </si>
  <si>
    <t>Evento</t>
  </si>
  <si>
    <t>Ponencia</t>
  </si>
  <si>
    <t>00001 Desarrollo de Proyectos de Investigación</t>
  </si>
  <si>
    <t xml:space="preserve">03002 Publicación del Conocimiento </t>
  </si>
  <si>
    <t>011 Promoción y difusión de la investigacion en Ingeniería, Arquitectura y Tecnología</t>
  </si>
  <si>
    <t xml:space="preserve">00001 Promoción y Difusión de la investigación </t>
  </si>
  <si>
    <t>00001 Asesorías, contratos y proyectos</t>
  </si>
  <si>
    <t xml:space="preserve">Asesoría / Estudios </t>
  </si>
  <si>
    <t>Laboratorios</t>
  </si>
  <si>
    <t>04001 Servicio de Orientación, Asesoria Académica y desempeño estudiantil</t>
  </si>
  <si>
    <t xml:space="preserve">00004 Servicio para la formación del trabajo </t>
  </si>
  <si>
    <t>Estudiante</t>
  </si>
  <si>
    <t>Pasantía</t>
  </si>
  <si>
    <t>Acción</t>
  </si>
  <si>
    <t>Denominación</t>
  </si>
  <si>
    <t>Servicio</t>
  </si>
  <si>
    <t>Proyecto:05  Servicio de soporte y apoyo a la prosecución estudiantil</t>
  </si>
  <si>
    <t>00005- Preparadurías</t>
  </si>
  <si>
    <t>Charlas y conferencias</t>
  </si>
  <si>
    <t>Cursos</t>
  </si>
  <si>
    <t>Diplomados y cátedras libres</t>
  </si>
  <si>
    <t>Eventos organizados</t>
  </si>
  <si>
    <t>Participantes en charlas y Conferencias</t>
  </si>
  <si>
    <t>Participantes en cursos de extensión</t>
  </si>
  <si>
    <t>Participantes en diplomados</t>
  </si>
  <si>
    <t>Talleres</t>
  </si>
  <si>
    <t>Participantes en talleres</t>
  </si>
  <si>
    <t>Charla</t>
  </si>
  <si>
    <t>Diplomado/cátedra</t>
  </si>
  <si>
    <t>Participante</t>
  </si>
  <si>
    <t>Taller</t>
  </si>
  <si>
    <t>Alumnos preparadores y asistentes de Investigación</t>
  </si>
  <si>
    <t>EJERCICIO FISCAL 2018</t>
  </si>
  <si>
    <t>UNIVERSIDAD DE LOS ANDES</t>
  </si>
  <si>
    <t>99999 Prestación de Servicio Comunitario</t>
  </si>
  <si>
    <t>Matrícula en prosecución</t>
  </si>
  <si>
    <t>Estudiantes en Servicio Comunitario</t>
  </si>
  <si>
    <t>Estudiantes que culminaron Servicio Comunitario</t>
  </si>
  <si>
    <t xml:space="preserve">S/C 029 Gerencia de la Construcción de Edificios </t>
  </si>
  <si>
    <t>Matrícula</t>
  </si>
  <si>
    <t>02001 Formación de Especialistas</t>
  </si>
  <si>
    <t>02004 Formación en Estudios no Conducentes a Grado Académico</t>
  </si>
  <si>
    <t>Proyecto: 04- Servicio, Asistencia y Apoyo Académico</t>
  </si>
  <si>
    <t xml:space="preserve">00001 - Dirección y coordinación </t>
  </si>
  <si>
    <t>010 - Formación de licenciados o equivalentes en Ingeniería, Arquitectura y Tecnología</t>
  </si>
  <si>
    <t>05001 - Apoyo Socio económico</t>
  </si>
  <si>
    <t>01004 Desarrollo de Proyectos Socio- Integradores y Socio - Comunitarios</t>
  </si>
  <si>
    <t>02002 Formación de Magister</t>
  </si>
  <si>
    <t>Estudiantes en laboratorio</t>
  </si>
  <si>
    <t>Facultad: Arquitectura y Diseño  N°0210</t>
  </si>
  <si>
    <t>00001 Extensión Académica</t>
  </si>
  <si>
    <t>01002 - Prosecución de Estudiantes en formación de TSU y licenciados o su equivalente tanto PNF como carreras.</t>
  </si>
  <si>
    <t>03004 Acompañamiento profesional y técnico</t>
  </si>
  <si>
    <t>Reunión</t>
  </si>
  <si>
    <t xml:space="preserve">Matrícula en prosecución                                                                                                                                                        </t>
  </si>
  <si>
    <t xml:space="preserve">   Matrícula                                                                                                                                                </t>
  </si>
  <si>
    <t xml:space="preserve">Investigación                                                                                                  </t>
  </si>
  <si>
    <t xml:space="preserve">Investigación     </t>
  </si>
  <si>
    <t>Programado</t>
  </si>
  <si>
    <t>Ejecutado</t>
  </si>
  <si>
    <t>GRADO DE LOGROS (%)</t>
  </si>
  <si>
    <t>Resumen</t>
  </si>
  <si>
    <t>GRADO DE LOGRO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</si>
</sst>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9" fontId="10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3" fontId="5" fillId="2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9" fontId="3" fillId="0" borderId="3" xfId="2" applyNumberFormat="1" applyFont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9" fontId="3" fillId="0" borderId="3" xfId="2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Protection="1"/>
    <xf numFmtId="3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wrapText="1"/>
    </xf>
    <xf numFmtId="3" fontId="4" fillId="0" borderId="2" xfId="1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 vertical="center" wrapText="1"/>
    </xf>
    <xf numFmtId="3" fontId="5" fillId="2" borderId="3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top"/>
    </xf>
    <xf numFmtId="0" fontId="8" fillId="2" borderId="0" xfId="0" applyFont="1" applyFill="1" applyAlignment="1" applyProtection="1">
      <alignment horizontal="left" vertical="top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3" fontId="5" fillId="2" borderId="7" xfId="0" applyNumberFormat="1" applyFont="1" applyFill="1" applyBorder="1" applyAlignment="1" applyProtection="1">
      <alignment horizontal="center" vertical="center"/>
    </xf>
    <xf numFmtId="3" fontId="5" fillId="2" borderId="8" xfId="0" applyNumberFormat="1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 applyProtection="1">
      <alignment horizontal="center" vertical="center" wrapText="1"/>
    </xf>
    <xf numFmtId="3" fontId="5" fillId="2" borderId="8" xfId="0" applyNumberFormat="1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top" wrapText="1"/>
    </xf>
    <xf numFmtId="9" fontId="3" fillId="0" borderId="2" xfId="2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</cellXfs>
  <cellStyles count="3">
    <cellStyle name="Normal" xfId="0" builtinId="0"/>
    <cellStyle name="Normal_Formas Instructivo N° 19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GridLines="0" topLeftCell="A13" zoomScaleNormal="100" workbookViewId="0">
      <selection activeCell="G14" sqref="G14"/>
    </sheetView>
  </sheetViews>
  <sheetFormatPr baseColWidth="10" defaultColWidth="0" defaultRowHeight="15" zeroHeight="1" x14ac:dyDescent="0.25"/>
  <cols>
    <col min="1" max="1" width="2.85546875" style="22" customWidth="1"/>
    <col min="2" max="2" width="50.140625" style="22" customWidth="1"/>
    <col min="3" max="3" width="24.28515625" style="22" customWidth="1"/>
    <col min="4" max="4" width="14.140625" style="22" bestFit="1" customWidth="1"/>
    <col min="5" max="5" width="12.5703125" style="22" customWidth="1"/>
    <col min="6" max="6" width="11.7109375" style="22" customWidth="1"/>
    <col min="7" max="7" width="10.7109375" style="22" customWidth="1"/>
    <col min="8" max="8" width="11.42578125" style="22" customWidth="1"/>
    <col min="9" max="10" width="0" style="22" hidden="1" customWidth="1"/>
    <col min="11" max="16384" width="11.42578125" style="22" hidden="1"/>
  </cols>
  <sheetData>
    <row r="1" spans="2:7" ht="18" x14ac:dyDescent="0.25">
      <c r="B1" s="57" t="s">
        <v>98</v>
      </c>
      <c r="C1" s="57"/>
      <c r="D1" s="57"/>
      <c r="E1" s="57"/>
      <c r="F1" s="57"/>
      <c r="G1" s="57"/>
    </row>
    <row r="2" spans="2:7" ht="18" x14ac:dyDescent="0.25">
      <c r="B2" s="57" t="s">
        <v>97</v>
      </c>
      <c r="C2" s="57"/>
      <c r="D2" s="57"/>
      <c r="E2" s="57"/>
      <c r="F2" s="57"/>
      <c r="G2" s="57"/>
    </row>
    <row r="3" spans="2:7" ht="18" x14ac:dyDescent="0.25">
      <c r="B3" s="58" t="s">
        <v>114</v>
      </c>
      <c r="C3" s="58"/>
      <c r="D3" s="58"/>
      <c r="E3" s="58"/>
      <c r="F3" s="58"/>
      <c r="G3" s="58"/>
    </row>
    <row r="4" spans="2:7" x14ac:dyDescent="0.25">
      <c r="B4" s="23"/>
    </row>
    <row r="5" spans="2:7" ht="24" customHeight="1" x14ac:dyDescent="0.25">
      <c r="B5" s="73" t="s">
        <v>44</v>
      </c>
      <c r="C5" s="73"/>
      <c r="D5" s="73"/>
      <c r="E5" s="73"/>
      <c r="F5" s="73"/>
      <c r="G5" s="73"/>
    </row>
    <row r="6" spans="2:7" x14ac:dyDescent="0.25">
      <c r="C6" s="24"/>
      <c r="D6" s="24"/>
    </row>
    <row r="7" spans="2:7" ht="30" customHeight="1" x14ac:dyDescent="0.25">
      <c r="B7" s="25" t="s">
        <v>78</v>
      </c>
      <c r="C7" s="71" t="s">
        <v>0</v>
      </c>
      <c r="D7" s="71" t="s">
        <v>1</v>
      </c>
      <c r="E7" s="74" t="s">
        <v>126</v>
      </c>
      <c r="F7" s="75"/>
      <c r="G7" s="55" t="s">
        <v>125</v>
      </c>
    </row>
    <row r="8" spans="2:7" ht="30" customHeight="1" x14ac:dyDescent="0.25">
      <c r="B8" s="26" t="s">
        <v>79</v>
      </c>
      <c r="C8" s="72"/>
      <c r="D8" s="72"/>
      <c r="E8" s="27" t="s">
        <v>123</v>
      </c>
      <c r="F8" s="27" t="s">
        <v>124</v>
      </c>
      <c r="G8" s="56"/>
    </row>
    <row r="9" spans="2:7" ht="23.25" customHeight="1" x14ac:dyDescent="0.25">
      <c r="B9" s="65" t="s">
        <v>116</v>
      </c>
      <c r="C9" s="66"/>
      <c r="D9" s="66"/>
      <c r="E9" s="66"/>
      <c r="F9" s="66"/>
      <c r="G9" s="110"/>
    </row>
    <row r="10" spans="2:7" x14ac:dyDescent="0.25">
      <c r="B10" s="61" t="s">
        <v>108</v>
      </c>
      <c r="C10" s="28" t="s">
        <v>2</v>
      </c>
      <c r="D10" s="29" t="s">
        <v>3</v>
      </c>
      <c r="E10" s="54">
        <v>1</v>
      </c>
      <c r="F10" s="36"/>
      <c r="G10" s="38">
        <f>+F10/E10</f>
        <v>0</v>
      </c>
    </row>
    <row r="11" spans="2:7" x14ac:dyDescent="0.25">
      <c r="B11" s="61"/>
      <c r="C11" s="30" t="s">
        <v>4</v>
      </c>
      <c r="D11" s="30" t="s">
        <v>4</v>
      </c>
      <c r="E11" s="54">
        <v>1</v>
      </c>
      <c r="F11" s="36"/>
      <c r="G11" s="38">
        <f t="shared" ref="G11:G14" si="0">+F11/E11</f>
        <v>0</v>
      </c>
    </row>
    <row r="12" spans="2:7" ht="22.5" x14ac:dyDescent="0.25">
      <c r="B12" s="61"/>
      <c r="C12" s="31" t="s">
        <v>47</v>
      </c>
      <c r="D12" s="30" t="s">
        <v>118</v>
      </c>
      <c r="E12" s="54">
        <v>1</v>
      </c>
      <c r="F12" s="36"/>
      <c r="G12" s="38">
        <f t="shared" si="0"/>
        <v>0</v>
      </c>
    </row>
    <row r="13" spans="2:7" ht="22.5" x14ac:dyDescent="0.25">
      <c r="B13" s="61"/>
      <c r="C13" s="31" t="s">
        <v>46</v>
      </c>
      <c r="D13" s="30" t="s">
        <v>118</v>
      </c>
      <c r="E13" s="54">
        <v>10</v>
      </c>
      <c r="F13" s="36"/>
      <c r="G13" s="38">
        <f t="shared" si="0"/>
        <v>0</v>
      </c>
    </row>
    <row r="14" spans="2:7" x14ac:dyDescent="0.25">
      <c r="B14" s="32" t="s">
        <v>10</v>
      </c>
      <c r="C14" s="33" t="s">
        <v>11</v>
      </c>
      <c r="D14" s="34" t="s">
        <v>12</v>
      </c>
      <c r="E14" s="54">
        <v>0</v>
      </c>
      <c r="F14" s="36"/>
      <c r="G14" s="113">
        <f t="shared" ref="G14" si="1">+IF(E14&gt;0,F14/E14,0)</f>
        <v>0</v>
      </c>
    </row>
    <row r="15" spans="2:7" ht="22.5" customHeight="1" x14ac:dyDescent="0.25">
      <c r="B15" s="69" t="s">
        <v>109</v>
      </c>
      <c r="C15" s="70"/>
      <c r="D15" s="70"/>
      <c r="E15" s="70"/>
      <c r="F15" s="70"/>
      <c r="G15" s="111"/>
    </row>
    <row r="16" spans="2:7" x14ac:dyDescent="0.25">
      <c r="B16" s="62" t="s">
        <v>5</v>
      </c>
      <c r="C16" s="37" t="s">
        <v>37</v>
      </c>
      <c r="D16" s="37" t="s">
        <v>7</v>
      </c>
      <c r="E16" s="54">
        <v>250</v>
      </c>
      <c r="F16" s="36"/>
      <c r="G16" s="38">
        <f>+F16/E16</f>
        <v>0</v>
      </c>
    </row>
    <row r="17" spans="2:7" x14ac:dyDescent="0.25">
      <c r="B17" s="63"/>
      <c r="C17" s="37" t="s">
        <v>100</v>
      </c>
      <c r="D17" s="37" t="s">
        <v>104</v>
      </c>
      <c r="E17" s="54">
        <v>1050</v>
      </c>
      <c r="F17" s="36"/>
      <c r="G17" s="38">
        <f t="shared" ref="G17:G21" si="2">+F17/E17</f>
        <v>0</v>
      </c>
    </row>
    <row r="18" spans="2:7" x14ac:dyDescent="0.25">
      <c r="B18" s="63"/>
      <c r="C18" s="37" t="s">
        <v>6</v>
      </c>
      <c r="D18" s="37" t="s">
        <v>7</v>
      </c>
      <c r="E18" s="54">
        <v>50</v>
      </c>
      <c r="F18" s="36"/>
      <c r="G18" s="38">
        <f t="shared" si="2"/>
        <v>0</v>
      </c>
    </row>
    <row r="19" spans="2:7" x14ac:dyDescent="0.25">
      <c r="B19" s="62" t="s">
        <v>9</v>
      </c>
      <c r="C19" s="37" t="s">
        <v>37</v>
      </c>
      <c r="D19" s="37" t="s">
        <v>7</v>
      </c>
      <c r="E19" s="54">
        <v>60</v>
      </c>
      <c r="F19" s="36"/>
      <c r="G19" s="38">
        <f t="shared" si="2"/>
        <v>0</v>
      </c>
    </row>
    <row r="20" spans="2:7" x14ac:dyDescent="0.25">
      <c r="B20" s="63"/>
      <c r="C20" s="37" t="s">
        <v>100</v>
      </c>
      <c r="D20" s="37" t="s">
        <v>104</v>
      </c>
      <c r="E20" s="54">
        <v>260</v>
      </c>
      <c r="F20" s="36"/>
      <c r="G20" s="38">
        <f t="shared" si="2"/>
        <v>0</v>
      </c>
    </row>
    <row r="21" spans="2:7" x14ac:dyDescent="0.25">
      <c r="B21" s="64"/>
      <c r="C21" s="37" t="s">
        <v>6</v>
      </c>
      <c r="D21" s="37" t="s">
        <v>8</v>
      </c>
      <c r="E21" s="54">
        <v>35</v>
      </c>
      <c r="F21" s="36"/>
      <c r="G21" s="38">
        <f t="shared" si="2"/>
        <v>0</v>
      </c>
    </row>
    <row r="22" spans="2:7" x14ac:dyDescent="0.25">
      <c r="B22" s="67" t="s">
        <v>111</v>
      </c>
      <c r="C22" s="68"/>
      <c r="D22" s="68"/>
      <c r="E22" s="68"/>
      <c r="F22" s="68"/>
      <c r="G22" s="112"/>
    </row>
    <row r="23" spans="2:7" ht="22.5" x14ac:dyDescent="0.25">
      <c r="B23" s="59" t="s">
        <v>99</v>
      </c>
      <c r="C23" s="39" t="s">
        <v>101</v>
      </c>
      <c r="D23" s="39" t="s">
        <v>35</v>
      </c>
      <c r="E23" s="54">
        <v>100</v>
      </c>
      <c r="F23" s="36"/>
      <c r="G23" s="40">
        <f>+F23/E23</f>
        <v>0</v>
      </c>
    </row>
    <row r="24" spans="2:7" ht="22.5" x14ac:dyDescent="0.25">
      <c r="B24" s="60"/>
      <c r="C24" s="41" t="s">
        <v>102</v>
      </c>
      <c r="D24" s="42" t="s">
        <v>35</v>
      </c>
      <c r="E24" s="54">
        <v>96</v>
      </c>
      <c r="F24" s="36"/>
      <c r="G24" s="40">
        <f t="shared" ref="G24:G28" si="3">+F24/E24</f>
        <v>0</v>
      </c>
    </row>
    <row r="25" spans="2:7" x14ac:dyDescent="0.25">
      <c r="B25" s="60"/>
      <c r="C25" s="41" t="s">
        <v>13</v>
      </c>
      <c r="D25" s="42" t="s">
        <v>14</v>
      </c>
      <c r="E25" s="54">
        <v>15</v>
      </c>
      <c r="F25" s="36"/>
      <c r="G25" s="40">
        <f t="shared" si="3"/>
        <v>0</v>
      </c>
    </row>
    <row r="26" spans="2:7" x14ac:dyDescent="0.25">
      <c r="B26" s="60"/>
      <c r="C26" s="41" t="s">
        <v>15</v>
      </c>
      <c r="D26" s="42" t="s">
        <v>16</v>
      </c>
      <c r="E26" s="54">
        <v>12000</v>
      </c>
      <c r="F26" s="36"/>
      <c r="G26" s="40">
        <f t="shared" si="3"/>
        <v>0</v>
      </c>
    </row>
    <row r="27" spans="2:7" ht="22.5" x14ac:dyDescent="0.25">
      <c r="B27" s="60"/>
      <c r="C27" s="41" t="s">
        <v>17</v>
      </c>
      <c r="D27" s="42" t="s">
        <v>18</v>
      </c>
      <c r="E27" s="54">
        <v>80</v>
      </c>
      <c r="F27" s="36"/>
      <c r="G27" s="40">
        <f t="shared" si="3"/>
        <v>0</v>
      </c>
    </row>
    <row r="28" spans="2:7" x14ac:dyDescent="0.25">
      <c r="B28" s="60"/>
      <c r="C28" s="42" t="s">
        <v>19</v>
      </c>
      <c r="D28" s="42" t="s">
        <v>20</v>
      </c>
      <c r="E28" s="54">
        <v>100</v>
      </c>
      <c r="F28" s="36"/>
      <c r="G28" s="40">
        <f t="shared" si="3"/>
        <v>0</v>
      </c>
    </row>
    <row r="29" spans="2:7" x14ac:dyDescent="0.25">
      <c r="B29" s="35"/>
      <c r="C29" s="43"/>
      <c r="D29" s="43"/>
      <c r="E29" s="44"/>
      <c r="F29" s="44"/>
      <c r="G29" s="44"/>
    </row>
    <row r="30" spans="2:7" x14ac:dyDescent="0.25"/>
    <row r="31" spans="2:7" x14ac:dyDescent="0.25"/>
    <row r="32" spans="2:7" x14ac:dyDescent="0.25"/>
    <row r="33" x14ac:dyDescent="0.25"/>
    <row r="34" x14ac:dyDescent="0.25"/>
    <row r="35" x14ac:dyDescent="0.25"/>
    <row r="36" x14ac:dyDescent="0.25"/>
    <row r="37" x14ac:dyDescent="0.25"/>
  </sheetData>
  <sheetProtection algorithmName="SHA-512" hashValue="ENzMjOOvJXx0N/jvLRQvgowLj6WKYqvlS4/m9bIWPWT2uNV+hj1WVpRYpCL9DGmC1BA9Wm2Gc7Y4vLTdHOnaWA==" saltValue="yjsaXNakiSGwCrvOioeykg==" spinCount="100000" sheet="1" objects="1" scenarios="1"/>
  <mergeCells count="15">
    <mergeCell ref="G7:G8"/>
    <mergeCell ref="B1:G1"/>
    <mergeCell ref="B2:G2"/>
    <mergeCell ref="B3:G3"/>
    <mergeCell ref="B23:B28"/>
    <mergeCell ref="B10:B13"/>
    <mergeCell ref="B16:B18"/>
    <mergeCell ref="B19:B21"/>
    <mergeCell ref="B9:G9"/>
    <mergeCell ref="B22:G22"/>
    <mergeCell ref="B15:G15"/>
    <mergeCell ref="C7:C8"/>
    <mergeCell ref="D7:D8"/>
    <mergeCell ref="B5:G5"/>
    <mergeCell ref="E7:F7"/>
  </mergeCells>
  <printOptions horizontalCentered="1" verticalCentered="1"/>
  <pageMargins left="0.19685039370078741" right="0.19685039370078741" top="0.35433070866141736" bottom="0.35433070866141736" header="0.31496062992125984" footer="0.31496062992125984"/>
  <pageSetup scale="99" orientation="landscape" r:id="rId1"/>
  <headerFooter>
    <oddHeader xml:space="preserve">&amp;C&amp;"-,Negrita"&amp;12PLAN OPERATIVO ANUAL 2018 - FADULA - (7/6/17 - 9:00am)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showGridLines="0" topLeftCell="A10" workbookViewId="0">
      <selection activeCell="B28" sqref="B28:G28"/>
    </sheetView>
  </sheetViews>
  <sheetFormatPr baseColWidth="10" defaultColWidth="0" defaultRowHeight="15" zeroHeight="1" x14ac:dyDescent="0.25"/>
  <cols>
    <col min="1" max="1" width="1.85546875" customWidth="1"/>
    <col min="2" max="2" width="39.7109375" customWidth="1"/>
    <col min="3" max="3" width="23.28515625" customWidth="1"/>
    <col min="4" max="4" width="14" customWidth="1"/>
    <col min="5" max="5" width="12.5703125" customWidth="1"/>
    <col min="6" max="6" width="11.7109375" customWidth="1"/>
    <col min="7" max="7" width="10.7109375" customWidth="1"/>
    <col min="8" max="8" width="11.42578125" customWidth="1"/>
    <col min="9" max="10" width="0" hidden="1" customWidth="1"/>
    <col min="11" max="16384" width="11.42578125" hidden="1"/>
  </cols>
  <sheetData>
    <row r="1" spans="2:7" ht="18" x14ac:dyDescent="0.25">
      <c r="B1" s="80" t="s">
        <v>98</v>
      </c>
      <c r="C1" s="80"/>
      <c r="D1" s="80"/>
      <c r="E1" s="80"/>
      <c r="F1" s="80"/>
      <c r="G1" s="80"/>
    </row>
    <row r="2" spans="2:7" ht="18" x14ac:dyDescent="0.25">
      <c r="B2" s="80" t="s">
        <v>97</v>
      </c>
      <c r="C2" s="80"/>
      <c r="D2" s="80"/>
      <c r="E2" s="80"/>
      <c r="F2" s="80"/>
      <c r="G2" s="80"/>
    </row>
    <row r="3" spans="2:7" ht="18" x14ac:dyDescent="0.25">
      <c r="B3" s="81" t="s">
        <v>114</v>
      </c>
      <c r="C3" s="81"/>
      <c r="D3" s="81"/>
      <c r="E3" s="81"/>
      <c r="F3" s="81"/>
      <c r="G3" s="81"/>
    </row>
    <row r="4" spans="2:7" ht="22.5" customHeight="1" x14ac:dyDescent="0.25">
      <c r="B4" s="82" t="s">
        <v>45</v>
      </c>
      <c r="C4" s="82"/>
      <c r="D4" s="82"/>
      <c r="E4" s="82"/>
      <c r="F4" s="82"/>
      <c r="G4" s="82"/>
    </row>
    <row r="5" spans="2:7" x14ac:dyDescent="0.25">
      <c r="D5" s="1"/>
    </row>
    <row r="6" spans="2:7" ht="30" customHeight="1" x14ac:dyDescent="0.25">
      <c r="B6" s="2" t="s">
        <v>78</v>
      </c>
      <c r="C6" s="86" t="s">
        <v>0</v>
      </c>
      <c r="D6" s="86" t="s">
        <v>1</v>
      </c>
      <c r="E6" s="88" t="s">
        <v>126</v>
      </c>
      <c r="F6" s="89"/>
      <c r="G6" s="55" t="s">
        <v>127</v>
      </c>
    </row>
    <row r="7" spans="2:7" ht="30" customHeight="1" x14ac:dyDescent="0.25">
      <c r="B7" s="2" t="s">
        <v>79</v>
      </c>
      <c r="C7" s="87"/>
      <c r="D7" s="87"/>
      <c r="E7" s="45" t="s">
        <v>123</v>
      </c>
      <c r="F7" s="45" t="s">
        <v>124</v>
      </c>
      <c r="G7" s="56"/>
    </row>
    <row r="8" spans="2:7" x14ac:dyDescent="0.25">
      <c r="B8" s="76" t="s">
        <v>105</v>
      </c>
      <c r="C8" s="77"/>
      <c r="D8" s="77"/>
      <c r="E8" s="77"/>
      <c r="F8" s="77"/>
      <c r="G8" s="115"/>
    </row>
    <row r="9" spans="2:7" s="46" customFormat="1" x14ac:dyDescent="0.25">
      <c r="B9" s="83" t="s">
        <v>21</v>
      </c>
      <c r="C9" s="9" t="s">
        <v>37</v>
      </c>
      <c r="D9" s="9" t="s">
        <v>38</v>
      </c>
      <c r="E9" s="54">
        <v>10</v>
      </c>
      <c r="F9" s="36"/>
      <c r="G9" s="38">
        <f>+F9/E9</f>
        <v>0</v>
      </c>
    </row>
    <row r="10" spans="2:7" s="46" customFormat="1" x14ac:dyDescent="0.25">
      <c r="B10" s="84"/>
      <c r="C10" s="47" t="s">
        <v>119</v>
      </c>
      <c r="D10" s="47" t="s">
        <v>120</v>
      </c>
      <c r="E10" s="54">
        <v>7</v>
      </c>
      <c r="F10" s="36"/>
      <c r="G10" s="38">
        <f t="shared" ref="G10:G32" si="0">+F10/E10</f>
        <v>0</v>
      </c>
    </row>
    <row r="11" spans="2:7" s="46" customFormat="1" x14ac:dyDescent="0.25">
      <c r="B11" s="85"/>
      <c r="C11" s="9" t="s">
        <v>36</v>
      </c>
      <c r="D11" s="9" t="s">
        <v>38</v>
      </c>
      <c r="E11" s="54">
        <v>6</v>
      </c>
      <c r="F11" s="36"/>
      <c r="G11" s="38">
        <f t="shared" si="0"/>
        <v>0</v>
      </c>
    </row>
    <row r="12" spans="2:7" s="46" customFormat="1" x14ac:dyDescent="0.25">
      <c r="B12" s="83" t="s">
        <v>22</v>
      </c>
      <c r="C12" s="9" t="s">
        <v>37</v>
      </c>
      <c r="D12" s="9" t="s">
        <v>38</v>
      </c>
      <c r="E12" s="54">
        <v>10</v>
      </c>
      <c r="F12" s="36"/>
      <c r="G12" s="38">
        <f t="shared" si="0"/>
        <v>0</v>
      </c>
    </row>
    <row r="13" spans="2:7" s="46" customFormat="1" x14ac:dyDescent="0.25">
      <c r="B13" s="84"/>
      <c r="C13" s="47" t="s">
        <v>119</v>
      </c>
      <c r="D13" s="47" t="s">
        <v>120</v>
      </c>
      <c r="E13" s="54">
        <v>12</v>
      </c>
      <c r="F13" s="36"/>
      <c r="G13" s="38">
        <f t="shared" si="0"/>
        <v>0</v>
      </c>
    </row>
    <row r="14" spans="2:7" s="46" customFormat="1" x14ac:dyDescent="0.25">
      <c r="B14" s="85"/>
      <c r="C14" s="9" t="s">
        <v>36</v>
      </c>
      <c r="D14" s="9" t="s">
        <v>38</v>
      </c>
      <c r="E14" s="54">
        <v>6</v>
      </c>
      <c r="F14" s="36"/>
      <c r="G14" s="38">
        <f t="shared" si="0"/>
        <v>0</v>
      </c>
    </row>
    <row r="15" spans="2:7" s="46" customFormat="1" x14ac:dyDescent="0.25">
      <c r="B15" s="83" t="s">
        <v>48</v>
      </c>
      <c r="C15" s="9" t="s">
        <v>37</v>
      </c>
      <c r="D15" s="9" t="s">
        <v>38</v>
      </c>
      <c r="E15" s="54">
        <v>0</v>
      </c>
      <c r="F15" s="36"/>
      <c r="G15" s="113">
        <f t="shared" ref="G15" si="1">+IF(E15&gt;0,F15/E15,0)</f>
        <v>0</v>
      </c>
    </row>
    <row r="16" spans="2:7" s="46" customFormat="1" x14ac:dyDescent="0.25">
      <c r="B16" s="84"/>
      <c r="C16" s="47" t="s">
        <v>119</v>
      </c>
      <c r="D16" s="47" t="s">
        <v>120</v>
      </c>
      <c r="E16" s="54">
        <v>40</v>
      </c>
      <c r="F16" s="36"/>
      <c r="G16" s="38">
        <f t="shared" si="0"/>
        <v>0</v>
      </c>
    </row>
    <row r="17" spans="2:7" s="46" customFormat="1" x14ac:dyDescent="0.25">
      <c r="B17" s="85"/>
      <c r="C17" s="9" t="s">
        <v>36</v>
      </c>
      <c r="D17" s="9" t="s">
        <v>38</v>
      </c>
      <c r="E17" s="54">
        <v>30</v>
      </c>
      <c r="F17" s="36"/>
      <c r="G17" s="38">
        <f t="shared" si="0"/>
        <v>0</v>
      </c>
    </row>
    <row r="18" spans="2:7" s="46" customFormat="1" x14ac:dyDescent="0.25">
      <c r="B18" s="83" t="s">
        <v>103</v>
      </c>
      <c r="C18" s="9" t="s">
        <v>37</v>
      </c>
      <c r="D18" s="9" t="s">
        <v>38</v>
      </c>
      <c r="E18" s="54">
        <v>0</v>
      </c>
      <c r="F18" s="36"/>
      <c r="G18" s="113">
        <f t="shared" ref="G18" si="2">+IF(E18&gt;0,F18/E18,0)</f>
        <v>0</v>
      </c>
    </row>
    <row r="19" spans="2:7" s="46" customFormat="1" x14ac:dyDescent="0.25">
      <c r="B19" s="84"/>
      <c r="C19" s="47" t="s">
        <v>119</v>
      </c>
      <c r="D19" s="47" t="s">
        <v>120</v>
      </c>
      <c r="E19" s="54">
        <v>60</v>
      </c>
      <c r="F19" s="36"/>
      <c r="G19" s="38">
        <f t="shared" si="0"/>
        <v>0</v>
      </c>
    </row>
    <row r="20" spans="2:7" s="46" customFormat="1" x14ac:dyDescent="0.25">
      <c r="B20" s="85"/>
      <c r="C20" s="9" t="s">
        <v>36</v>
      </c>
      <c r="D20" s="9" t="s">
        <v>38</v>
      </c>
      <c r="E20" s="54">
        <v>45</v>
      </c>
      <c r="F20" s="36"/>
      <c r="G20" s="38">
        <f t="shared" si="0"/>
        <v>0</v>
      </c>
    </row>
    <row r="21" spans="2:7" s="46" customFormat="1" x14ac:dyDescent="0.25">
      <c r="B21" s="76" t="s">
        <v>112</v>
      </c>
      <c r="C21" s="77"/>
      <c r="D21" s="77"/>
      <c r="E21" s="77"/>
      <c r="F21" s="77"/>
      <c r="G21" s="115"/>
    </row>
    <row r="22" spans="2:7" s="46" customFormat="1" ht="22.5" customHeight="1" x14ac:dyDescent="0.25">
      <c r="B22" s="83" t="s">
        <v>49</v>
      </c>
      <c r="C22" s="9" t="s">
        <v>37</v>
      </c>
      <c r="D22" s="9" t="s">
        <v>38</v>
      </c>
      <c r="E22" s="54">
        <v>10</v>
      </c>
      <c r="F22" s="36"/>
      <c r="G22" s="38">
        <f t="shared" si="0"/>
        <v>0</v>
      </c>
    </row>
    <row r="23" spans="2:7" s="46" customFormat="1" x14ac:dyDescent="0.25">
      <c r="B23" s="84"/>
      <c r="C23" s="47" t="s">
        <v>119</v>
      </c>
      <c r="D23" s="47" t="s">
        <v>120</v>
      </c>
      <c r="E23" s="54">
        <v>7</v>
      </c>
      <c r="F23" s="36"/>
      <c r="G23" s="38">
        <f t="shared" si="0"/>
        <v>0</v>
      </c>
    </row>
    <row r="24" spans="2:7" s="46" customFormat="1" x14ac:dyDescent="0.25">
      <c r="B24" s="85"/>
      <c r="C24" s="9" t="s">
        <v>36</v>
      </c>
      <c r="D24" s="9" t="s">
        <v>38</v>
      </c>
      <c r="E24" s="54">
        <v>6</v>
      </c>
      <c r="F24" s="36"/>
      <c r="G24" s="38">
        <f t="shared" si="0"/>
        <v>0</v>
      </c>
    </row>
    <row r="25" spans="2:7" s="46" customFormat="1" x14ac:dyDescent="0.25">
      <c r="B25" s="78" t="s">
        <v>54</v>
      </c>
      <c r="C25" s="9" t="s">
        <v>37</v>
      </c>
      <c r="D25" s="9" t="s">
        <v>38</v>
      </c>
      <c r="E25" s="54">
        <v>10</v>
      </c>
      <c r="F25" s="36"/>
      <c r="G25" s="38">
        <f t="shared" si="0"/>
        <v>0</v>
      </c>
    </row>
    <row r="26" spans="2:7" s="46" customFormat="1" x14ac:dyDescent="0.25">
      <c r="B26" s="114"/>
      <c r="C26" s="47" t="s">
        <v>119</v>
      </c>
      <c r="D26" s="47" t="s">
        <v>120</v>
      </c>
      <c r="E26" s="54">
        <v>14</v>
      </c>
      <c r="F26" s="36"/>
      <c r="G26" s="38">
        <f t="shared" si="0"/>
        <v>0</v>
      </c>
    </row>
    <row r="27" spans="2:7" s="46" customFormat="1" x14ac:dyDescent="0.25">
      <c r="B27" s="79"/>
      <c r="C27" s="9" t="s">
        <v>36</v>
      </c>
      <c r="D27" s="9" t="s">
        <v>38</v>
      </c>
      <c r="E27" s="54">
        <v>6</v>
      </c>
      <c r="F27" s="36"/>
      <c r="G27" s="38">
        <f t="shared" si="0"/>
        <v>0</v>
      </c>
    </row>
    <row r="28" spans="2:7" s="46" customFormat="1" x14ac:dyDescent="0.25">
      <c r="B28" s="76" t="s">
        <v>106</v>
      </c>
      <c r="C28" s="77"/>
      <c r="D28" s="77"/>
      <c r="E28" s="77"/>
      <c r="F28" s="77"/>
      <c r="G28" s="115"/>
    </row>
    <row r="29" spans="2:7" s="46" customFormat="1" x14ac:dyDescent="0.25">
      <c r="B29" s="78" t="s">
        <v>23</v>
      </c>
      <c r="C29" s="47" t="s">
        <v>24</v>
      </c>
      <c r="D29" s="48" t="s">
        <v>25</v>
      </c>
      <c r="E29" s="54">
        <v>4</v>
      </c>
      <c r="F29" s="36"/>
      <c r="G29" s="38">
        <f t="shared" si="0"/>
        <v>0</v>
      </c>
    </row>
    <row r="30" spans="2:7" s="46" customFormat="1" x14ac:dyDescent="0.25">
      <c r="B30" s="79"/>
      <c r="C30" s="47" t="s">
        <v>52</v>
      </c>
      <c r="D30" s="47" t="s">
        <v>120</v>
      </c>
      <c r="E30" s="54">
        <v>70</v>
      </c>
      <c r="F30" s="36"/>
      <c r="G30" s="38">
        <f t="shared" si="0"/>
        <v>0</v>
      </c>
    </row>
    <row r="31" spans="2:7" s="46" customFormat="1" x14ac:dyDescent="0.25">
      <c r="B31" s="78" t="s">
        <v>50</v>
      </c>
      <c r="C31" s="8" t="s">
        <v>25</v>
      </c>
      <c r="D31" s="8" t="s">
        <v>25</v>
      </c>
      <c r="E31" s="54">
        <v>8</v>
      </c>
      <c r="F31" s="36"/>
      <c r="G31" s="38">
        <f t="shared" si="0"/>
        <v>0</v>
      </c>
    </row>
    <row r="32" spans="2:7" s="46" customFormat="1" x14ac:dyDescent="0.25">
      <c r="B32" s="79"/>
      <c r="C32" s="47" t="s">
        <v>52</v>
      </c>
      <c r="D32" s="47" t="s">
        <v>120</v>
      </c>
      <c r="E32" s="54">
        <v>180</v>
      </c>
      <c r="F32" s="36"/>
      <c r="G32" s="38">
        <f t="shared" si="0"/>
        <v>0</v>
      </c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QY9rb8Gzgz47h1i5qwIOjc1AKaWICzO/iV1r3/YjXJXpQIe4OJVEGwBYnYUrOReOK5f+M2LKBtlupJE9lO1mhg==" saltValue="pDX9VfZbppbvp3neTm1ZPw==" spinCount="100000" sheet="1" objects="1" scenarios="1"/>
  <mergeCells count="19">
    <mergeCell ref="G6:G7"/>
    <mergeCell ref="B22:B24"/>
    <mergeCell ref="B25:B27"/>
    <mergeCell ref="B8:G8"/>
    <mergeCell ref="B29:B30"/>
    <mergeCell ref="B31:B32"/>
    <mergeCell ref="B1:G1"/>
    <mergeCell ref="B2:G2"/>
    <mergeCell ref="B3:G3"/>
    <mergeCell ref="B21:G21"/>
    <mergeCell ref="B28:G28"/>
    <mergeCell ref="B4:G4"/>
    <mergeCell ref="B9:B11"/>
    <mergeCell ref="B12:B14"/>
    <mergeCell ref="B15:B17"/>
    <mergeCell ref="B18:B20"/>
    <mergeCell ref="C6:C7"/>
    <mergeCell ref="D6:D7"/>
    <mergeCell ref="E6:F6"/>
  </mergeCells>
  <printOptions horizontalCentered="1" verticalCentered="1"/>
  <pageMargins left="0.31496062992125984" right="0.31496062992125984" top="0.15748031496062992" bottom="0.35433070866141736" header="0.31496062992125984" footer="0.31496062992125984"/>
  <pageSetup scale="92" orientation="landscape" r:id="rId1"/>
  <headerFooter>
    <oddHeader xml:space="preserve">&amp;C&amp;"-,Negrita"&amp;12PLAN OPERATIVO ANUAL 2018 - FADULA - (7/6/17 - 9:00am)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topLeftCell="A4" zoomScaleNormal="100" workbookViewId="0">
      <selection activeCell="B28" sqref="B28:G28"/>
    </sheetView>
  </sheetViews>
  <sheetFormatPr baseColWidth="10" defaultColWidth="0" defaultRowHeight="15" x14ac:dyDescent="0.25"/>
  <cols>
    <col min="1" max="1" width="6" customWidth="1"/>
    <col min="2" max="2" width="38.42578125" customWidth="1"/>
    <col min="3" max="3" width="33.42578125" customWidth="1"/>
    <col min="4" max="4" width="16" customWidth="1"/>
    <col min="5" max="5" width="12.5703125" customWidth="1"/>
    <col min="6" max="7" width="11.7109375" customWidth="1"/>
    <col min="8" max="8" width="11.42578125" customWidth="1"/>
    <col min="9" max="10" width="0" hidden="1" customWidth="1"/>
    <col min="11" max="16384" width="11.42578125" hidden="1"/>
  </cols>
  <sheetData>
    <row r="1" spans="2:7" ht="18" x14ac:dyDescent="0.25">
      <c r="B1" s="80" t="s">
        <v>98</v>
      </c>
      <c r="C1" s="80"/>
      <c r="D1" s="80"/>
      <c r="E1" s="80"/>
      <c r="F1" s="80"/>
      <c r="G1" s="80"/>
    </row>
    <row r="2" spans="2:7" ht="18" x14ac:dyDescent="0.25">
      <c r="B2" s="80" t="s">
        <v>97</v>
      </c>
      <c r="C2" s="80"/>
      <c r="D2" s="80"/>
      <c r="E2" s="80"/>
      <c r="F2" s="80"/>
      <c r="G2" s="80"/>
    </row>
    <row r="3" spans="2:7" ht="18" x14ac:dyDescent="0.25">
      <c r="B3" s="81" t="s">
        <v>114</v>
      </c>
      <c r="C3" s="81"/>
      <c r="D3" s="81"/>
      <c r="E3" s="81"/>
      <c r="F3" s="81"/>
      <c r="G3" s="81"/>
    </row>
    <row r="5" spans="2:7" x14ac:dyDescent="0.25">
      <c r="B5" s="82" t="s">
        <v>53</v>
      </c>
      <c r="C5" s="82"/>
      <c r="D5" s="82"/>
      <c r="E5" s="82"/>
      <c r="F5" s="82"/>
      <c r="G5" s="82"/>
    </row>
    <row r="7" spans="2:7" ht="30" customHeight="1" x14ac:dyDescent="0.25">
      <c r="B7" s="14" t="s">
        <v>78</v>
      </c>
      <c r="C7" s="86" t="s">
        <v>0</v>
      </c>
      <c r="D7" s="86" t="s">
        <v>1</v>
      </c>
      <c r="E7" s="88" t="s">
        <v>126</v>
      </c>
      <c r="F7" s="89"/>
      <c r="G7" s="55" t="s">
        <v>127</v>
      </c>
    </row>
    <row r="8" spans="2:7" ht="30" customHeight="1" x14ac:dyDescent="0.25">
      <c r="B8" s="15" t="s">
        <v>79</v>
      </c>
      <c r="C8" s="87"/>
      <c r="D8" s="87"/>
      <c r="E8" s="45" t="s">
        <v>123</v>
      </c>
      <c r="F8" s="45" t="s">
        <v>124</v>
      </c>
      <c r="G8" s="56"/>
    </row>
    <row r="9" spans="2:7" x14ac:dyDescent="0.25">
      <c r="B9" s="96" t="s">
        <v>26</v>
      </c>
      <c r="C9" s="96"/>
      <c r="D9" s="96"/>
      <c r="E9" s="96"/>
      <c r="F9" s="96"/>
      <c r="G9" s="96"/>
    </row>
    <row r="10" spans="2:7" x14ac:dyDescent="0.25">
      <c r="B10" s="100" t="s">
        <v>51</v>
      </c>
      <c r="C10" s="101"/>
      <c r="D10" s="101"/>
      <c r="E10" s="101"/>
      <c r="F10" s="101"/>
      <c r="G10" s="116"/>
    </row>
    <row r="11" spans="2:7" x14ac:dyDescent="0.25">
      <c r="B11" s="92" t="s">
        <v>67</v>
      </c>
      <c r="C11" s="50" t="s">
        <v>41</v>
      </c>
      <c r="D11" s="6" t="s">
        <v>121</v>
      </c>
      <c r="E11" s="54">
        <v>3</v>
      </c>
      <c r="F11" s="36"/>
      <c r="G11" s="38">
        <f>+F11/E11</f>
        <v>0</v>
      </c>
    </row>
    <row r="12" spans="2:7" x14ac:dyDescent="0.25">
      <c r="B12" s="93"/>
      <c r="C12" s="50" t="s">
        <v>39</v>
      </c>
      <c r="D12" s="20" t="s">
        <v>122</v>
      </c>
      <c r="E12" s="54">
        <v>8</v>
      </c>
      <c r="F12" s="36"/>
      <c r="G12" s="38">
        <f t="shared" ref="G12:G13" si="0">+F12/E12</f>
        <v>0</v>
      </c>
    </row>
    <row r="13" spans="2:7" x14ac:dyDescent="0.25">
      <c r="B13" s="97"/>
      <c r="C13" s="50" t="s">
        <v>40</v>
      </c>
      <c r="D13" s="20" t="s">
        <v>42</v>
      </c>
      <c r="E13" s="54">
        <v>3</v>
      </c>
      <c r="F13" s="36"/>
      <c r="G13" s="38">
        <f t="shared" si="0"/>
        <v>0</v>
      </c>
    </row>
    <row r="14" spans="2:7" x14ac:dyDescent="0.25">
      <c r="B14" s="96" t="s">
        <v>68</v>
      </c>
      <c r="C14" s="96"/>
      <c r="D14" s="96"/>
      <c r="E14" s="96"/>
      <c r="F14" s="96"/>
      <c r="G14" s="96"/>
    </row>
    <row r="15" spans="2:7" x14ac:dyDescent="0.25">
      <c r="B15" s="98" t="s">
        <v>69</v>
      </c>
      <c r="C15" s="99"/>
      <c r="D15" s="99"/>
      <c r="E15" s="99"/>
      <c r="F15" s="99"/>
      <c r="G15" s="117"/>
    </row>
    <row r="16" spans="2:7" x14ac:dyDescent="0.25">
      <c r="B16" s="92" t="s">
        <v>70</v>
      </c>
      <c r="C16" s="9" t="s">
        <v>63</v>
      </c>
      <c r="D16" s="21" t="s">
        <v>64</v>
      </c>
      <c r="E16" s="54">
        <v>4</v>
      </c>
      <c r="F16" s="36"/>
      <c r="G16" s="38">
        <f>+F16/E16</f>
        <v>0</v>
      </c>
    </row>
    <row r="17" spans="2:7" x14ac:dyDescent="0.25">
      <c r="B17" s="93"/>
      <c r="C17" s="51" t="s">
        <v>58</v>
      </c>
      <c r="D17" s="21" t="s">
        <v>64</v>
      </c>
      <c r="E17" s="54">
        <v>1</v>
      </c>
      <c r="F17" s="36"/>
      <c r="G17" s="38">
        <f t="shared" ref="G17:G29" si="1">+F17/E17</f>
        <v>0</v>
      </c>
    </row>
    <row r="18" spans="2:7" x14ac:dyDescent="0.25">
      <c r="B18" s="93"/>
      <c r="C18" s="51" t="s">
        <v>59</v>
      </c>
      <c r="D18" s="21" t="s">
        <v>64</v>
      </c>
      <c r="E18" s="54">
        <v>2</v>
      </c>
      <c r="F18" s="36"/>
      <c r="G18" s="38">
        <f t="shared" si="1"/>
        <v>0</v>
      </c>
    </row>
    <row r="19" spans="2:7" x14ac:dyDescent="0.25">
      <c r="B19" s="93"/>
      <c r="C19" s="51" t="s">
        <v>62</v>
      </c>
      <c r="D19" s="21" t="s">
        <v>64</v>
      </c>
      <c r="E19" s="54">
        <v>3</v>
      </c>
      <c r="F19" s="36"/>
      <c r="G19" s="38">
        <f t="shared" si="1"/>
        <v>0</v>
      </c>
    </row>
    <row r="20" spans="2:7" x14ac:dyDescent="0.25">
      <c r="B20" s="93"/>
      <c r="C20" s="16" t="s">
        <v>60</v>
      </c>
      <c r="D20" s="21" t="s">
        <v>66</v>
      </c>
      <c r="E20" s="54">
        <v>20</v>
      </c>
      <c r="F20" s="36"/>
      <c r="G20" s="38">
        <f t="shared" si="1"/>
        <v>0</v>
      </c>
    </row>
    <row r="21" spans="2:7" x14ac:dyDescent="0.25">
      <c r="B21" s="93"/>
      <c r="C21" s="11" t="s">
        <v>55</v>
      </c>
      <c r="D21" s="21" t="s">
        <v>65</v>
      </c>
      <c r="E21" s="54">
        <v>8</v>
      </c>
      <c r="F21" s="36"/>
      <c r="G21" s="38">
        <f t="shared" si="1"/>
        <v>0</v>
      </c>
    </row>
    <row r="22" spans="2:7" ht="22.5" x14ac:dyDescent="0.25">
      <c r="B22" s="93"/>
      <c r="C22" s="16" t="s">
        <v>56</v>
      </c>
      <c r="D22" s="21" t="s">
        <v>20</v>
      </c>
      <c r="E22" s="54">
        <v>48</v>
      </c>
      <c r="F22" s="36"/>
      <c r="G22" s="38">
        <f t="shared" si="1"/>
        <v>0</v>
      </c>
    </row>
    <row r="23" spans="2:7" x14ac:dyDescent="0.25">
      <c r="B23" s="93"/>
      <c r="C23" s="16" t="s">
        <v>57</v>
      </c>
      <c r="D23" s="21" t="s">
        <v>20</v>
      </c>
      <c r="E23" s="54">
        <v>48</v>
      </c>
      <c r="F23" s="36"/>
      <c r="G23" s="38">
        <f t="shared" si="1"/>
        <v>0</v>
      </c>
    </row>
    <row r="24" spans="2:7" ht="22.5" x14ac:dyDescent="0.25">
      <c r="B24" s="93"/>
      <c r="C24" s="16" t="s">
        <v>61</v>
      </c>
      <c r="D24" s="21" t="s">
        <v>20</v>
      </c>
      <c r="E24" s="54">
        <v>40</v>
      </c>
      <c r="F24" s="36"/>
      <c r="G24" s="38">
        <f t="shared" si="1"/>
        <v>0</v>
      </c>
    </row>
    <row r="25" spans="2:7" ht="21.75" customHeight="1" x14ac:dyDescent="0.25">
      <c r="B25" s="90" t="s">
        <v>27</v>
      </c>
      <c r="C25" s="91"/>
      <c r="D25" s="91"/>
      <c r="E25" s="91"/>
      <c r="F25" s="91"/>
      <c r="G25" s="118"/>
    </row>
    <row r="26" spans="2:7" x14ac:dyDescent="0.25">
      <c r="B26" s="92" t="s">
        <v>30</v>
      </c>
      <c r="C26" s="9" t="s">
        <v>31</v>
      </c>
      <c r="D26" s="4" t="s">
        <v>32</v>
      </c>
      <c r="E26" s="54">
        <v>20</v>
      </c>
      <c r="F26" s="36"/>
      <c r="G26" s="38">
        <f t="shared" si="1"/>
        <v>0</v>
      </c>
    </row>
    <row r="27" spans="2:7" x14ac:dyDescent="0.25">
      <c r="B27" s="97"/>
      <c r="C27" s="4" t="s">
        <v>33</v>
      </c>
      <c r="D27" s="4" t="s">
        <v>34</v>
      </c>
      <c r="E27" s="54">
        <v>15</v>
      </c>
      <c r="F27" s="36"/>
      <c r="G27" s="38">
        <f t="shared" si="1"/>
        <v>0</v>
      </c>
    </row>
    <row r="28" spans="2:7" ht="15" customHeight="1" x14ac:dyDescent="0.25">
      <c r="B28" s="94" t="s">
        <v>117</v>
      </c>
      <c r="C28" s="95"/>
      <c r="D28" s="95"/>
      <c r="E28" s="95"/>
      <c r="F28" s="95"/>
      <c r="G28" s="119"/>
    </row>
    <row r="29" spans="2:7" x14ac:dyDescent="0.25">
      <c r="B29" s="3" t="s">
        <v>71</v>
      </c>
      <c r="C29" s="8" t="s">
        <v>72</v>
      </c>
      <c r="D29" s="3" t="s">
        <v>72</v>
      </c>
      <c r="E29" s="54">
        <v>24</v>
      </c>
      <c r="F29" s="36"/>
      <c r="G29" s="38">
        <f t="shared" si="1"/>
        <v>0</v>
      </c>
    </row>
  </sheetData>
  <sheetProtection algorithmName="SHA-512" hashValue="YkDQjEaD2Qtt5zgwlwxSL+b9vfMLAteCbxIpSic/Cw1F9QgShfMY1SYCYyS5inXr4jR6dw8n/ZtEkBkRtH578w==" saltValue="W1WnnUTxxR7+7yZAmkutDg==" spinCount="100000" sheet="1" objects="1" scenarios="1"/>
  <mergeCells count="17">
    <mergeCell ref="B25:G25"/>
    <mergeCell ref="B16:B24"/>
    <mergeCell ref="B28:G28"/>
    <mergeCell ref="B9:G9"/>
    <mergeCell ref="B14:G14"/>
    <mergeCell ref="B11:B13"/>
    <mergeCell ref="B26:B27"/>
    <mergeCell ref="B15:G15"/>
    <mergeCell ref="B10:G10"/>
    <mergeCell ref="E7:F7"/>
    <mergeCell ref="G7:G8"/>
    <mergeCell ref="B1:G1"/>
    <mergeCell ref="B2:G2"/>
    <mergeCell ref="B3:G3"/>
    <mergeCell ref="B5:G5"/>
    <mergeCell ref="C7:C8"/>
    <mergeCell ref="D7:D8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9" orientation="landscape" r:id="rId1"/>
  <headerFooter>
    <oddHeader xml:space="preserve">&amp;C&amp;"-,Negrita"&amp;12PLAN OPERATIVO ANUAL 2018 - FADULA - (7/6/17 - 9:00am)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showGridLines="0" zoomScale="110" zoomScaleNormal="110" workbookViewId="0">
      <selection activeCell="F14" sqref="F14"/>
    </sheetView>
  </sheetViews>
  <sheetFormatPr baseColWidth="10" defaultColWidth="0" defaultRowHeight="15" zeroHeight="1" x14ac:dyDescent="0.25"/>
  <cols>
    <col min="1" max="1" width="2.28515625" customWidth="1"/>
    <col min="2" max="2" width="44.28515625" customWidth="1"/>
    <col min="3" max="3" width="22" customWidth="1"/>
    <col min="4" max="4" width="16.42578125" customWidth="1"/>
    <col min="5" max="5" width="12.5703125" customWidth="1"/>
    <col min="6" max="7" width="11.7109375" customWidth="1"/>
    <col min="8" max="8" width="11.42578125" customWidth="1"/>
    <col min="9" max="10" width="0" hidden="1" customWidth="1"/>
    <col min="11" max="16384" width="11.42578125" hidden="1"/>
  </cols>
  <sheetData>
    <row r="1" spans="2:7" ht="18" x14ac:dyDescent="0.25">
      <c r="B1" s="80" t="s">
        <v>98</v>
      </c>
      <c r="C1" s="80"/>
      <c r="D1" s="80"/>
      <c r="E1" s="80"/>
      <c r="F1" s="80"/>
      <c r="G1" s="80"/>
    </row>
    <row r="2" spans="2:7" ht="18" x14ac:dyDescent="0.25">
      <c r="B2" s="80" t="s">
        <v>97</v>
      </c>
      <c r="C2" s="80"/>
      <c r="D2" s="80"/>
      <c r="E2" s="80"/>
      <c r="F2" s="80"/>
      <c r="G2" s="80"/>
    </row>
    <row r="3" spans="2:7" ht="18" x14ac:dyDescent="0.25">
      <c r="B3" s="81" t="s">
        <v>114</v>
      </c>
      <c r="C3" s="81"/>
      <c r="D3" s="81"/>
      <c r="E3" s="81"/>
      <c r="F3" s="81"/>
      <c r="G3" s="81"/>
    </row>
    <row r="4" spans="2:7" x14ac:dyDescent="0.25"/>
    <row r="5" spans="2:7" x14ac:dyDescent="0.25">
      <c r="B5" s="82" t="s">
        <v>107</v>
      </c>
      <c r="C5" s="82"/>
      <c r="D5" s="82"/>
      <c r="E5" s="82"/>
      <c r="F5" s="82"/>
      <c r="G5" s="82"/>
    </row>
    <row r="6" spans="2:7" x14ac:dyDescent="0.25"/>
    <row r="7" spans="2:7" ht="30" customHeight="1" x14ac:dyDescent="0.25">
      <c r="B7" s="18" t="s">
        <v>78</v>
      </c>
      <c r="C7" s="103" t="s">
        <v>0</v>
      </c>
      <c r="D7" s="105" t="s">
        <v>1</v>
      </c>
      <c r="E7" s="88" t="s">
        <v>126</v>
      </c>
      <c r="F7" s="89"/>
      <c r="G7" s="55" t="s">
        <v>127</v>
      </c>
    </row>
    <row r="8" spans="2:7" ht="30" customHeight="1" x14ac:dyDescent="0.25">
      <c r="B8" s="17" t="s">
        <v>79</v>
      </c>
      <c r="C8" s="104"/>
      <c r="D8" s="106"/>
      <c r="E8" s="45" t="s">
        <v>123</v>
      </c>
      <c r="F8" s="45" t="s">
        <v>124</v>
      </c>
      <c r="G8" s="56"/>
    </row>
    <row r="9" spans="2:7" ht="22.5" customHeight="1" x14ac:dyDescent="0.25">
      <c r="B9" s="102" t="s">
        <v>74</v>
      </c>
      <c r="C9" s="102"/>
      <c r="D9" s="102"/>
      <c r="E9" s="102"/>
      <c r="F9" s="102"/>
      <c r="G9" s="102"/>
    </row>
    <row r="10" spans="2:7" x14ac:dyDescent="0.25">
      <c r="B10" s="10" t="s">
        <v>75</v>
      </c>
      <c r="C10" s="12" t="s">
        <v>77</v>
      </c>
      <c r="D10" s="12" t="s">
        <v>77</v>
      </c>
      <c r="E10" s="54">
        <v>60</v>
      </c>
      <c r="F10" s="36"/>
      <c r="G10" s="38">
        <f t="shared" ref="G10" si="0">+F10/E10</f>
        <v>0</v>
      </c>
    </row>
    <row r="11" spans="2:7" x14ac:dyDescent="0.25">
      <c r="B11" s="102" t="s">
        <v>28</v>
      </c>
      <c r="C11" s="102"/>
      <c r="D11" s="102"/>
      <c r="E11" s="102"/>
      <c r="F11" s="102"/>
      <c r="G11" s="102"/>
    </row>
    <row r="12" spans="2:7" x14ac:dyDescent="0.25">
      <c r="B12" s="92" t="s">
        <v>73</v>
      </c>
      <c r="C12" s="9" t="s">
        <v>43</v>
      </c>
      <c r="D12" s="9" t="s">
        <v>80</v>
      </c>
      <c r="E12" s="54">
        <v>40</v>
      </c>
      <c r="F12" s="36"/>
      <c r="G12" s="38">
        <f t="shared" ref="G12:G13" si="1">+F12/E12</f>
        <v>0</v>
      </c>
    </row>
    <row r="13" spans="2:7" x14ac:dyDescent="0.25">
      <c r="B13" s="97"/>
      <c r="C13" s="9" t="s">
        <v>113</v>
      </c>
      <c r="D13" s="9" t="s">
        <v>76</v>
      </c>
      <c r="E13" s="54">
        <v>400</v>
      </c>
      <c r="F13" s="36"/>
      <c r="G13" s="38">
        <f t="shared" si="1"/>
        <v>0</v>
      </c>
    </row>
    <row r="14" spans="2:7" x14ac:dyDescent="0.25"/>
    <row r="15" spans="2:7" x14ac:dyDescent="0.25"/>
    <row r="16" spans="2:7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</sheetData>
  <sheetProtection password="9A47" sheet="1" objects="1" scenarios="1"/>
  <mergeCells count="11">
    <mergeCell ref="B12:B13"/>
    <mergeCell ref="B5:G5"/>
    <mergeCell ref="C7:C8"/>
    <mergeCell ref="D7:D8"/>
    <mergeCell ref="E7:F7"/>
    <mergeCell ref="G7:G8"/>
    <mergeCell ref="B3:G3"/>
    <mergeCell ref="B1:G1"/>
    <mergeCell ref="B2:G2"/>
    <mergeCell ref="B9:G9"/>
    <mergeCell ref="B11:G11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 xml:space="preserve">&amp;CPLAN OPERATIVO ANUAL 2018 - FADULA - (7/6/17 - 9:00am)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tabSelected="1" topLeftCell="A4" workbookViewId="0">
      <selection activeCell="B11" sqref="B11:G11"/>
    </sheetView>
  </sheetViews>
  <sheetFormatPr baseColWidth="10" defaultColWidth="0" defaultRowHeight="15" zeroHeight="1" x14ac:dyDescent="0.25"/>
  <cols>
    <col min="1" max="1" width="2.5703125" customWidth="1"/>
    <col min="2" max="2" width="36.7109375" customWidth="1"/>
    <col min="3" max="3" width="29.42578125" customWidth="1"/>
    <col min="4" max="4" width="19.85546875" customWidth="1"/>
    <col min="5" max="5" width="12.5703125" customWidth="1"/>
    <col min="6" max="7" width="11.7109375" customWidth="1"/>
    <col min="8" max="8" width="11.42578125" customWidth="1"/>
    <col min="9" max="10" width="0" hidden="1" customWidth="1"/>
    <col min="11" max="16384" width="11.42578125" hidden="1"/>
  </cols>
  <sheetData>
    <row r="1" spans="2:7" ht="18" x14ac:dyDescent="0.25">
      <c r="B1" s="80" t="s">
        <v>98</v>
      </c>
      <c r="C1" s="80"/>
      <c r="D1" s="80"/>
      <c r="E1" s="80"/>
      <c r="F1" s="80"/>
      <c r="G1" s="80"/>
    </row>
    <row r="2" spans="2:7" ht="18" x14ac:dyDescent="0.25">
      <c r="B2" s="80" t="s">
        <v>97</v>
      </c>
      <c r="C2" s="80"/>
      <c r="D2" s="80"/>
      <c r="E2" s="80"/>
      <c r="F2" s="80"/>
      <c r="G2" s="80"/>
    </row>
    <row r="3" spans="2:7" ht="18" x14ac:dyDescent="0.25">
      <c r="B3" s="81" t="s">
        <v>114</v>
      </c>
      <c r="C3" s="81"/>
      <c r="D3" s="81"/>
      <c r="E3" s="81"/>
      <c r="F3" s="81"/>
      <c r="G3" s="81"/>
    </row>
    <row r="4" spans="2:7" x14ac:dyDescent="0.25"/>
    <row r="5" spans="2:7" ht="22.5" customHeight="1" x14ac:dyDescent="0.25">
      <c r="B5" s="82" t="s">
        <v>81</v>
      </c>
      <c r="C5" s="82"/>
      <c r="D5" s="82"/>
      <c r="E5" s="82"/>
      <c r="F5" s="82"/>
      <c r="G5" s="82"/>
    </row>
    <row r="6" spans="2:7" x14ac:dyDescent="0.25">
      <c r="C6" s="5"/>
      <c r="D6" s="5"/>
    </row>
    <row r="7" spans="2:7" ht="30" customHeight="1" x14ac:dyDescent="0.25">
      <c r="B7" s="7" t="s">
        <v>78</v>
      </c>
      <c r="C7" s="108" t="s">
        <v>0</v>
      </c>
      <c r="D7" s="108" t="s">
        <v>1</v>
      </c>
      <c r="E7" s="88" t="s">
        <v>126</v>
      </c>
      <c r="F7" s="89"/>
      <c r="G7" s="55" t="s">
        <v>127</v>
      </c>
    </row>
    <row r="8" spans="2:7" ht="30" customHeight="1" x14ac:dyDescent="0.25">
      <c r="B8" s="19" t="s">
        <v>79</v>
      </c>
      <c r="C8" s="109"/>
      <c r="D8" s="109"/>
      <c r="E8" s="45" t="s">
        <v>123</v>
      </c>
      <c r="F8" s="45" t="s">
        <v>124</v>
      </c>
      <c r="G8" s="56"/>
    </row>
    <row r="9" spans="2:7" x14ac:dyDescent="0.25">
      <c r="B9" s="76" t="s">
        <v>110</v>
      </c>
      <c r="C9" s="77"/>
      <c r="D9" s="77"/>
      <c r="E9" s="77"/>
      <c r="F9" s="77"/>
      <c r="G9" s="115"/>
    </row>
    <row r="10" spans="2:7" s="46" customFormat="1" ht="23.25" x14ac:dyDescent="0.25">
      <c r="B10" s="52" t="s">
        <v>82</v>
      </c>
      <c r="C10" s="53" t="s">
        <v>96</v>
      </c>
      <c r="D10" s="49" t="s">
        <v>8</v>
      </c>
      <c r="E10" s="54">
        <v>60</v>
      </c>
      <c r="F10" s="36"/>
      <c r="G10" s="38">
        <f t="shared" ref="G10" si="0">+F10/E10</f>
        <v>0</v>
      </c>
    </row>
    <row r="11" spans="2:7" ht="21" customHeight="1" x14ac:dyDescent="0.25">
      <c r="B11" s="76" t="s">
        <v>29</v>
      </c>
      <c r="C11" s="77"/>
      <c r="D11" s="77"/>
      <c r="E11" s="77"/>
      <c r="F11" s="77"/>
      <c r="G11" s="115"/>
    </row>
    <row r="12" spans="2:7" s="46" customFormat="1" x14ac:dyDescent="0.25">
      <c r="B12" s="107" t="s">
        <v>115</v>
      </c>
      <c r="C12" s="9" t="s">
        <v>83</v>
      </c>
      <c r="D12" s="9" t="s">
        <v>92</v>
      </c>
      <c r="E12" s="54">
        <v>14</v>
      </c>
      <c r="F12" s="36"/>
      <c r="G12" s="38">
        <f t="shared" ref="G12:G20" si="1">+F12/E12</f>
        <v>0</v>
      </c>
    </row>
    <row r="13" spans="2:7" s="46" customFormat="1" x14ac:dyDescent="0.25">
      <c r="B13" s="107"/>
      <c r="C13" s="9" t="s">
        <v>84</v>
      </c>
      <c r="D13" s="9" t="s">
        <v>25</v>
      </c>
      <c r="E13" s="54">
        <v>20</v>
      </c>
      <c r="F13" s="36"/>
      <c r="G13" s="38">
        <f t="shared" si="1"/>
        <v>0</v>
      </c>
    </row>
    <row r="14" spans="2:7" s="46" customFormat="1" x14ac:dyDescent="0.25">
      <c r="B14" s="107"/>
      <c r="C14" s="9" t="s">
        <v>85</v>
      </c>
      <c r="D14" s="9" t="s">
        <v>93</v>
      </c>
      <c r="E14" s="54">
        <v>6</v>
      </c>
      <c r="F14" s="36"/>
      <c r="G14" s="38">
        <f t="shared" si="1"/>
        <v>0</v>
      </c>
    </row>
    <row r="15" spans="2:7" s="46" customFormat="1" x14ac:dyDescent="0.25">
      <c r="B15" s="107"/>
      <c r="C15" s="9" t="s">
        <v>90</v>
      </c>
      <c r="D15" s="9" t="s">
        <v>95</v>
      </c>
      <c r="E15" s="54">
        <v>10</v>
      </c>
      <c r="F15" s="36"/>
      <c r="G15" s="38">
        <f t="shared" si="1"/>
        <v>0</v>
      </c>
    </row>
    <row r="16" spans="2:7" x14ac:dyDescent="0.25">
      <c r="B16" s="107"/>
      <c r="C16" s="13" t="s">
        <v>86</v>
      </c>
      <c r="D16" s="13" t="s">
        <v>65</v>
      </c>
      <c r="E16" s="54">
        <v>11</v>
      </c>
      <c r="F16" s="36"/>
      <c r="G16" s="38">
        <f t="shared" si="1"/>
        <v>0</v>
      </c>
    </row>
    <row r="17" spans="2:7" x14ac:dyDescent="0.25">
      <c r="B17" s="107"/>
      <c r="C17" s="13" t="s">
        <v>87</v>
      </c>
      <c r="D17" s="13" t="s">
        <v>94</v>
      </c>
      <c r="E17" s="54">
        <v>480</v>
      </c>
      <c r="F17" s="36"/>
      <c r="G17" s="38">
        <f t="shared" si="1"/>
        <v>0</v>
      </c>
    </row>
    <row r="18" spans="2:7" x14ac:dyDescent="0.25">
      <c r="B18" s="107"/>
      <c r="C18" s="13" t="s">
        <v>88</v>
      </c>
      <c r="D18" s="13" t="s">
        <v>94</v>
      </c>
      <c r="E18" s="54">
        <v>200</v>
      </c>
      <c r="F18" s="36"/>
      <c r="G18" s="38">
        <f t="shared" si="1"/>
        <v>0</v>
      </c>
    </row>
    <row r="19" spans="2:7" x14ac:dyDescent="0.25">
      <c r="B19" s="107"/>
      <c r="C19" s="13" t="s">
        <v>89</v>
      </c>
      <c r="D19" s="13" t="s">
        <v>94</v>
      </c>
      <c r="E19" s="54">
        <v>120</v>
      </c>
      <c r="F19" s="36"/>
      <c r="G19" s="38">
        <f t="shared" si="1"/>
        <v>0</v>
      </c>
    </row>
    <row r="20" spans="2:7" x14ac:dyDescent="0.25">
      <c r="B20" s="107"/>
      <c r="C20" s="13" t="s">
        <v>91</v>
      </c>
      <c r="D20" s="13" t="s">
        <v>94</v>
      </c>
      <c r="E20" s="54">
        <v>200</v>
      </c>
      <c r="F20" s="36"/>
      <c r="G20" s="38">
        <f t="shared" si="1"/>
        <v>0</v>
      </c>
    </row>
    <row r="21" spans="2:7" x14ac:dyDescent="0.25"/>
    <row r="22" spans="2:7" x14ac:dyDescent="0.25"/>
    <row r="23" spans="2:7" x14ac:dyDescent="0.25"/>
    <row r="24" spans="2:7" x14ac:dyDescent="0.25"/>
    <row r="25" spans="2:7" x14ac:dyDescent="0.25"/>
    <row r="26" spans="2:7" x14ac:dyDescent="0.25"/>
    <row r="27" spans="2:7" x14ac:dyDescent="0.25"/>
    <row r="28" spans="2:7" x14ac:dyDescent="0.25"/>
  </sheetData>
  <sheetProtection algorithmName="SHA-512" hashValue="W4abGjb4zvtqeeNSWkP3TTKg7o/99SKwKmkzUv4W0fElLTh5Iu+QdV/PiGIdlRygj2Qv8Er1ELsQyAsEfliDcg==" saltValue="3oCW6h1hdYHfVIDWIB2fmA==" spinCount="100000" sheet="1" objects="1" scenarios="1"/>
  <mergeCells count="11">
    <mergeCell ref="B12:B20"/>
    <mergeCell ref="B11:G11"/>
    <mergeCell ref="B1:G1"/>
    <mergeCell ref="B2:G2"/>
    <mergeCell ref="B3:G3"/>
    <mergeCell ref="B5:G5"/>
    <mergeCell ref="C7:C8"/>
    <mergeCell ref="D7:D8"/>
    <mergeCell ref="B9:G9"/>
    <mergeCell ref="E7:F7"/>
    <mergeCell ref="G7:G8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scale="99" orientation="landscape" r:id="rId1"/>
  <headerFooter>
    <oddHeader xml:space="preserve">&amp;C&amp;"-,Negrita"&amp;12PLAN OPERATIVO ANUAL 2018 - FADULA - (7/6/17 - 9:00am)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Proyecto 1</vt:lpstr>
      <vt:lpstr>Proyecto 2</vt:lpstr>
      <vt:lpstr>Proyecto 3</vt:lpstr>
      <vt:lpstr>Proyecto 4</vt:lpstr>
      <vt:lpstr>Proyecto 5</vt:lpstr>
      <vt:lpstr>'Proyecto 1'!Área_de_impresión</vt:lpstr>
      <vt:lpstr>'Proyecto 2'!Área_de_impresión</vt:lpstr>
      <vt:lpstr>'Proyecto 3'!Área_de_impresión</vt:lpstr>
      <vt:lpstr>'Proyecto 4'!Área_de_impresión</vt:lpstr>
      <vt:lpstr>'Proyecto 5'!Área_de_impresión</vt:lpstr>
      <vt:lpstr>'Proyecto 2'!Títulos_a_imprimir</vt:lpstr>
      <vt:lpstr>'Proyecto 3'!Títulos_a_imprimir</vt:lpstr>
    </vt:vector>
  </TitlesOfParts>
  <Company>PLANDES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Araujo</dc:creator>
  <cp:lastModifiedBy>Keyla Mora</cp:lastModifiedBy>
  <cp:lastPrinted>2017-06-07T13:37:25Z</cp:lastPrinted>
  <dcterms:created xsi:type="dcterms:W3CDTF">2017-03-01T15:40:24Z</dcterms:created>
  <dcterms:modified xsi:type="dcterms:W3CDTF">2018-11-13T20:06:05Z</dcterms:modified>
</cp:coreProperties>
</file>