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dro de logros\formatos listos memoria_2018\Carmen formatos Memoria y Cuenta 2018\Recibidos\Facultades\"/>
    </mc:Choice>
  </mc:AlternateContent>
  <bookViews>
    <workbookView xWindow="0" yWindow="0" windowWidth="15480" windowHeight="7755" activeTab="4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</sheets>
  <definedNames>
    <definedName name="_xlnm.Print_Area" localSheetId="0">'Proyecto 1'!$B$9:$G$39</definedName>
    <definedName name="_xlnm.Print_Area" localSheetId="1">'Proyecto 2'!$B$1:$G$21</definedName>
    <definedName name="_xlnm.Print_Area" localSheetId="2">'Proyecto 3'!$B$1:$G$29</definedName>
    <definedName name="_xlnm.Print_Area" localSheetId="3">'Proyecto 4'!$B$1:$G$13</definedName>
    <definedName name="_xlnm.Print_Area" localSheetId="4">'Proyecto 5'!$B$1:$G$34</definedName>
    <definedName name="_xlnm.Print_Titles" localSheetId="0">'Proyecto 1'!$1:$8</definedName>
  </definedNames>
  <calcPr calcId="152511"/>
</workbook>
</file>

<file path=xl/calcChain.xml><?xml version="1.0" encoding="utf-8"?>
<calcChain xmlns="http://schemas.openxmlformats.org/spreadsheetml/2006/main">
  <c r="G26" i="5" l="1"/>
  <c r="G22" i="5"/>
  <c r="G15" i="5"/>
  <c r="G21" i="2"/>
  <c r="G20" i="2"/>
  <c r="G16" i="2"/>
  <c r="G29" i="1"/>
  <c r="G39" i="1"/>
  <c r="G38" i="1"/>
  <c r="G37" i="1"/>
  <c r="G36" i="1"/>
  <c r="G35" i="1"/>
  <c r="G34" i="1"/>
  <c r="G32" i="1"/>
  <c r="G31" i="1"/>
  <c r="G30" i="1"/>
  <c r="G28" i="1"/>
  <c r="G27" i="1"/>
  <c r="G26" i="1"/>
  <c r="G25" i="1"/>
  <c r="G24" i="1"/>
  <c r="G23" i="1"/>
  <c r="G22" i="1"/>
  <c r="G21" i="1"/>
  <c r="G19" i="1"/>
  <c r="G18" i="1"/>
  <c r="G17" i="1"/>
  <c r="G15" i="1"/>
  <c r="G14" i="1"/>
  <c r="G13" i="1"/>
  <c r="G12" i="1"/>
  <c r="G11" i="1"/>
  <c r="G10" i="1"/>
  <c r="G19" i="2"/>
  <c r="G18" i="2"/>
  <c r="G15" i="2"/>
  <c r="G14" i="2"/>
  <c r="G12" i="2"/>
  <c r="G11" i="2"/>
  <c r="G10" i="2"/>
  <c r="G29" i="3"/>
  <c r="G27" i="3"/>
  <c r="G26" i="3"/>
  <c r="G24" i="3"/>
  <c r="G23" i="3"/>
  <c r="G22" i="3"/>
  <c r="G21" i="3"/>
  <c r="G20" i="3"/>
  <c r="G19" i="3"/>
  <c r="G18" i="3"/>
  <c r="G17" i="3"/>
  <c r="G16" i="3"/>
  <c r="G13" i="3"/>
  <c r="G12" i="3"/>
  <c r="G11" i="3"/>
  <c r="G13" i="4"/>
  <c r="G12" i="4"/>
  <c r="G10" i="4"/>
  <c r="G34" i="5"/>
  <c r="G33" i="5"/>
  <c r="G32" i="5"/>
  <c r="G31" i="5"/>
  <c r="G30" i="5"/>
  <c r="G29" i="5"/>
  <c r="G28" i="5"/>
  <c r="G27" i="5"/>
  <c r="G25" i="5"/>
  <c r="G24" i="5"/>
  <c r="G23" i="5"/>
  <c r="G20" i="5"/>
  <c r="G19" i="5"/>
  <c r="G18" i="5"/>
  <c r="G17" i="5"/>
  <c r="G16" i="5"/>
  <c r="G14" i="5"/>
  <c r="G13" i="5"/>
  <c r="G12" i="5"/>
  <c r="G10" i="5"/>
</calcChain>
</file>

<file path=xl/sharedStrings.xml><?xml version="1.0" encoding="utf-8"?>
<sst xmlns="http://schemas.openxmlformats.org/spreadsheetml/2006/main" count="259" uniqueCount="150">
  <si>
    <t>Facultad: Arte N°0211</t>
  </si>
  <si>
    <t>Producto</t>
  </si>
  <si>
    <t>Meta</t>
  </si>
  <si>
    <t>Asambleas</t>
  </si>
  <si>
    <t>Comisiones</t>
  </si>
  <si>
    <t>Convenios</t>
  </si>
  <si>
    <t xml:space="preserve">Graduados </t>
  </si>
  <si>
    <t xml:space="preserve">Alumnos </t>
  </si>
  <si>
    <t>Alumnos</t>
  </si>
  <si>
    <t>10583 Artes visuales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</si>
  <si>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</si>
  <si>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</si>
  <si>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</si>
  <si>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</si>
  <si>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</si>
  <si>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</si>
  <si>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</si>
  <si>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</si>
  <si>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 xml:space="preserve">00004 - Desarrollo y fomento del pregrado </t>
  </si>
  <si>
    <t>Cursos Intensivos</t>
  </si>
  <si>
    <t>Alumnos atendidos</t>
  </si>
  <si>
    <t>S/C 031 Musicoterapia</t>
  </si>
  <si>
    <t>03001 Desarrollo de proyectos de investigación</t>
  </si>
  <si>
    <t>03003 Implementación, aplicación y desarrollo de Proyectos Socio-comunitarios y Socio-productivos:</t>
  </si>
  <si>
    <t>008 Investigaciones en Humanidades, Letras y Arte</t>
  </si>
  <si>
    <t>04003 Laboratorios</t>
  </si>
  <si>
    <t>Estudiantes</t>
  </si>
  <si>
    <t xml:space="preserve">05006 - Diplomados y Programas </t>
  </si>
  <si>
    <t>Curso</t>
  </si>
  <si>
    <t>Implementación de investigaciones</t>
  </si>
  <si>
    <t>Aplicación de Investigaciones</t>
  </si>
  <si>
    <t>Aplicaciones</t>
  </si>
  <si>
    <t>Aplicación en comunidades</t>
  </si>
  <si>
    <t>Comunidades</t>
  </si>
  <si>
    <t>Estudiantes en serv. Comunitario</t>
  </si>
  <si>
    <t>Estudiantes que culminaron serv. Comunitario</t>
  </si>
  <si>
    <t xml:space="preserve">05005 Desarrollo de Actividades Culturales </t>
  </si>
  <si>
    <t xml:space="preserve">00006 Exposiciones </t>
  </si>
  <si>
    <t>00009 Artes Auditivas</t>
  </si>
  <si>
    <t>Exposiciones de profesores</t>
  </si>
  <si>
    <t>Exposiciones individuales</t>
  </si>
  <si>
    <t xml:space="preserve">Conciertos </t>
  </si>
  <si>
    <t>Talleres</t>
  </si>
  <si>
    <t>Evento</t>
  </si>
  <si>
    <t>Taller</t>
  </si>
  <si>
    <t>00004 Danza y Ballet</t>
  </si>
  <si>
    <t>Presentacion de Danza</t>
  </si>
  <si>
    <t>UNIVERSIDAD DE LOS ANDES</t>
  </si>
  <si>
    <t>EJERCICIO FISCAL 2018</t>
  </si>
  <si>
    <t>Acción</t>
  </si>
  <si>
    <t>Denominación</t>
  </si>
  <si>
    <t>Reunión</t>
  </si>
  <si>
    <t>Reuniones extraordinarias Consejo</t>
  </si>
  <si>
    <t>Reuniones ordinarias Consejo Facultad</t>
  </si>
  <si>
    <t xml:space="preserve">00001 - Dirección y coordinación </t>
  </si>
  <si>
    <t>Nuevos inscritos</t>
  </si>
  <si>
    <t>Matrícula</t>
  </si>
  <si>
    <t>010 - Formación de licenciados o equivalentes en Ingeniería, Arquitectura y Tecnología</t>
  </si>
  <si>
    <t>015 - Formación de licenciados o equivalentes en Humanidades, Letras y Artes</t>
  </si>
  <si>
    <t>10554 - Diseño Gráfico</t>
  </si>
  <si>
    <t xml:space="preserve">13783 Actuación </t>
  </si>
  <si>
    <t>Matrícula en prosecución</t>
  </si>
  <si>
    <t>S/C 074 Danza y Artes del Movimiento</t>
  </si>
  <si>
    <t>10852 Música</t>
  </si>
  <si>
    <t>01004 Desarrollo de Proyectos Socio- Integradores y Socio - Comunitarios</t>
  </si>
  <si>
    <t>99999 Prestación de Servicio Comunitario</t>
  </si>
  <si>
    <t>02001 Formación de Especialistas</t>
  </si>
  <si>
    <t xml:space="preserve">Alumno  </t>
  </si>
  <si>
    <t xml:space="preserve">Graduados  </t>
  </si>
  <si>
    <t>02002 Formacion en Magister</t>
  </si>
  <si>
    <t>02004 Formación en Estudios no Conducentes a Grado Académico</t>
  </si>
  <si>
    <t>S/C 129 Museología</t>
  </si>
  <si>
    <t>99998 Curso no conducente a grado</t>
  </si>
  <si>
    <t>Curso no conducente a grado</t>
  </si>
  <si>
    <t>Matrícula Activa</t>
  </si>
  <si>
    <t>99999 Curso de ampliación</t>
  </si>
  <si>
    <t>Proyecto: 03  Investigación y Creación Intelectual</t>
  </si>
  <si>
    <t>Proyecto: 01 Ingreso, Prosecución y egreso de los estudiantes en Pregrado.</t>
  </si>
  <si>
    <t>Proyecto: 02 Formación de los estudiantes en Postgrado o estudios avanzados</t>
  </si>
  <si>
    <t>00001 Desarrollo de Proyectos de Investigación</t>
  </si>
  <si>
    <t xml:space="preserve">Inv. En desarrollo financiada por CDCHT                                                  </t>
  </si>
  <si>
    <t xml:space="preserve">Otras investigaciones en desarrollo </t>
  </si>
  <si>
    <t xml:space="preserve">Investigacion     </t>
  </si>
  <si>
    <t>Proyecto FONACIT</t>
  </si>
  <si>
    <t xml:space="preserve">Proyecto </t>
  </si>
  <si>
    <t xml:space="preserve">03002 Publicación del Conocimiento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</si>
  <si>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</si>
  <si>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</si>
  <si>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</si>
  <si>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</si>
  <si>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</si>
  <si>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</si>
  <si>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</si>
  <si>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</si>
  <si>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</si>
  <si>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</si>
  <si>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</si>
  <si>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 xml:space="preserve">00001 Promoción y Difusión de la investigación </t>
  </si>
  <si>
    <t>016 Promoción y difusión de la investigación en Humanidades, Letras y Arte</t>
  </si>
  <si>
    <t>00001 Asesorías, contratos y proyectos</t>
  </si>
  <si>
    <t xml:space="preserve">Asesoría / Estudios </t>
  </si>
  <si>
    <t>04001 Servicio de Orientación, Asesoria Académica y desempeño estudiantil</t>
  </si>
  <si>
    <t xml:space="preserve">00004 Servicio para la formación del trabajo </t>
  </si>
  <si>
    <t>Pasantía</t>
  </si>
  <si>
    <t>Laboratorios</t>
  </si>
  <si>
    <t xml:space="preserve">Servicios ofertados                       </t>
  </si>
  <si>
    <t>Servicio</t>
  </si>
  <si>
    <t>Estudiante en laboratorio</t>
  </si>
  <si>
    <t>Estudiante</t>
  </si>
  <si>
    <t>Proyecto: 04 Servicio, Asistencia y Apoyo Académico</t>
  </si>
  <si>
    <t>Proyecto:05  Servicio de soporte y apoyo a la prosecución estudiantil</t>
  </si>
  <si>
    <t>00005- Preparadurías</t>
  </si>
  <si>
    <t>Alumnos preparadores y asistentes de Investigación</t>
  </si>
  <si>
    <t>05001 - Apoyo Socio económico</t>
  </si>
  <si>
    <t>Obras de Teatro</t>
  </si>
  <si>
    <t>00005 Artes Visuales y Diseño</t>
  </si>
  <si>
    <t>Exposición</t>
  </si>
  <si>
    <t>Talleres ( c )</t>
  </si>
  <si>
    <t>Exposiciones colectivas</t>
  </si>
  <si>
    <t>Charlas y conferencias</t>
  </si>
  <si>
    <t>Charla</t>
  </si>
  <si>
    <t>Cursos</t>
  </si>
  <si>
    <t>Diplomados y cátedras libres</t>
  </si>
  <si>
    <t>Diplomado/cátedra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</si>
  <si>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</si>
  <si>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</si>
  <si>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</si>
  <si>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</si>
  <si>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</si>
  <si>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</si>
  <si>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Revistas Electrónicas</t>
  </si>
  <si>
    <t>Revista</t>
  </si>
  <si>
    <t>Curso nivel medio de danza</t>
  </si>
  <si>
    <t>Curso nivel medio de música</t>
  </si>
  <si>
    <t>00001 Extensión Académica</t>
  </si>
  <si>
    <t>Audiovisuales</t>
  </si>
  <si>
    <t>Audiovisual</t>
  </si>
  <si>
    <t>00002 Artes Escénicas</t>
  </si>
  <si>
    <t>Exposiciones de estudiantes</t>
  </si>
  <si>
    <t>01002 - Prosecución de Estudiantes en formación de TSU y licenciados o su equivalente tanto PNF como carreras.</t>
  </si>
  <si>
    <t xml:space="preserve">Comisión 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</si>
  <si>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</si>
  <si>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</si>
  <si>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 xml:space="preserve">Investigación                                                                                                  </t>
  </si>
  <si>
    <t>Presentación</t>
  </si>
  <si>
    <t>03004 Acompañamiento profesional y técnico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</si>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</sst>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3" fillId="0" borderId="3" xfId="1" applyNumberFormat="1" applyFont="1" applyBorder="1" applyAlignment="1" applyProtection="1">
      <alignment horizontal="center" vertical="center"/>
    </xf>
    <xf numFmtId="9" fontId="3" fillId="0" borderId="2" xfId="1" applyNumberFormat="1" applyFont="1" applyBorder="1" applyAlignment="1" applyProtection="1">
      <alignment horizontal="center" vertical="center"/>
    </xf>
    <xf numFmtId="0" fontId="0" fillId="0" borderId="11" xfId="0" applyBorder="1"/>
    <xf numFmtId="0" fontId="0" fillId="0" borderId="0" xfId="0" applyBorder="1"/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Border="1"/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9" fontId="3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opLeftCell="A13" workbookViewId="0">
      <selection activeCell="G29" sqref="G29"/>
    </sheetView>
  </sheetViews>
  <sheetFormatPr baseColWidth="10" defaultColWidth="0" defaultRowHeight="15" zeroHeight="1" x14ac:dyDescent="0.25"/>
  <cols>
    <col min="1" max="1" width="4.42578125" customWidth="1"/>
    <col min="2" max="2" width="45.85546875" customWidth="1"/>
    <col min="3" max="3" width="27.28515625" style="10" customWidth="1"/>
    <col min="4" max="4" width="17.140625" customWidth="1"/>
    <col min="5" max="7" width="12.7109375" customWidth="1"/>
    <col min="8" max="9" width="11.42578125" customWidth="1"/>
    <col min="10" max="11" width="0" hidden="1" customWidth="1"/>
    <col min="12" max="16384" width="11.42578125" hidden="1"/>
  </cols>
  <sheetData>
    <row r="1" spans="2:7" ht="18" x14ac:dyDescent="0.25">
      <c r="B1" s="58" t="s">
        <v>47</v>
      </c>
      <c r="C1" s="58"/>
      <c r="D1" s="58"/>
      <c r="E1" s="58"/>
      <c r="F1" s="58"/>
      <c r="G1" s="58"/>
    </row>
    <row r="2" spans="2:7" ht="18" x14ac:dyDescent="0.25">
      <c r="B2" s="58" t="s">
        <v>48</v>
      </c>
      <c r="C2" s="58"/>
      <c r="D2" s="58"/>
      <c r="E2" s="58"/>
      <c r="F2" s="58"/>
      <c r="G2" s="58"/>
    </row>
    <row r="3" spans="2:7" ht="18" x14ac:dyDescent="0.25">
      <c r="B3" s="59" t="s">
        <v>0</v>
      </c>
      <c r="C3" s="59"/>
      <c r="D3" s="59"/>
      <c r="E3" s="59"/>
      <c r="F3" s="59"/>
      <c r="G3" s="59"/>
    </row>
    <row r="4" spans="2:7" x14ac:dyDescent="0.25">
      <c r="B4" s="1"/>
    </row>
    <row r="5" spans="2:7" ht="15" customHeight="1" x14ac:dyDescent="0.25">
      <c r="B5" s="60" t="s">
        <v>77</v>
      </c>
      <c r="C5" s="60"/>
      <c r="D5" s="60"/>
      <c r="E5" s="60"/>
      <c r="F5" s="60"/>
      <c r="G5" s="60"/>
    </row>
    <row r="6" spans="2:7" x14ac:dyDescent="0.25">
      <c r="C6" s="2"/>
      <c r="D6" s="2"/>
    </row>
    <row r="7" spans="2:7" ht="20.100000000000001" customHeight="1" x14ac:dyDescent="0.25">
      <c r="B7" s="3" t="s">
        <v>49</v>
      </c>
      <c r="C7" s="61" t="s">
        <v>1</v>
      </c>
      <c r="D7" s="61" t="s">
        <v>2</v>
      </c>
      <c r="E7" s="63" t="s">
        <v>146</v>
      </c>
      <c r="F7" s="64"/>
      <c r="G7" s="65" t="s">
        <v>147</v>
      </c>
    </row>
    <row r="8" spans="2:7" ht="20.100000000000001" customHeight="1" x14ac:dyDescent="0.25">
      <c r="B8" s="4" t="s">
        <v>50</v>
      </c>
      <c r="C8" s="62"/>
      <c r="D8" s="62"/>
      <c r="E8" s="23" t="s">
        <v>148</v>
      </c>
      <c r="F8" s="23" t="s">
        <v>149</v>
      </c>
      <c r="G8" s="66"/>
    </row>
    <row r="9" spans="2:7" x14ac:dyDescent="0.25">
      <c r="B9" s="67" t="s">
        <v>139</v>
      </c>
      <c r="C9" s="68"/>
      <c r="D9" s="68"/>
      <c r="E9" s="68"/>
      <c r="F9" s="68"/>
      <c r="G9" s="69"/>
    </row>
    <row r="10" spans="2:7" x14ac:dyDescent="0.25">
      <c r="B10" s="70" t="s">
        <v>54</v>
      </c>
      <c r="C10" s="8" t="s">
        <v>3</v>
      </c>
      <c r="D10" s="8" t="s">
        <v>51</v>
      </c>
      <c r="E10" s="11">
        <v>2</v>
      </c>
      <c r="F10" s="20"/>
      <c r="G10" s="43">
        <f t="shared" ref="G10:G15" si="0">+F10/E10</f>
        <v>0</v>
      </c>
    </row>
    <row r="11" spans="2:7" x14ac:dyDescent="0.25">
      <c r="B11" s="71"/>
      <c r="C11" s="8" t="s">
        <v>4</v>
      </c>
      <c r="D11" s="8" t="s">
        <v>140</v>
      </c>
      <c r="E11" s="11">
        <v>4</v>
      </c>
      <c r="F11" s="20"/>
      <c r="G11" s="42">
        <f t="shared" si="0"/>
        <v>0</v>
      </c>
    </row>
    <row r="12" spans="2:7" x14ac:dyDescent="0.25">
      <c r="B12" s="71"/>
      <c r="C12" s="8" t="s">
        <v>5</v>
      </c>
      <c r="D12" s="8" t="s">
        <v>5</v>
      </c>
      <c r="E12" s="11">
        <v>3</v>
      </c>
      <c r="F12" s="20"/>
      <c r="G12" s="42">
        <f t="shared" si="0"/>
        <v>0</v>
      </c>
    </row>
    <row r="13" spans="2:7" x14ac:dyDescent="0.25">
      <c r="B13" s="71"/>
      <c r="C13" s="8" t="s">
        <v>52</v>
      </c>
      <c r="D13" s="8" t="s">
        <v>51</v>
      </c>
      <c r="E13" s="11">
        <v>3</v>
      </c>
      <c r="F13" s="20"/>
      <c r="G13" s="42">
        <f t="shared" si="0"/>
        <v>0</v>
      </c>
    </row>
    <row r="14" spans="2:7" x14ac:dyDescent="0.25">
      <c r="B14" s="71"/>
      <c r="C14" s="8" t="s">
        <v>53</v>
      </c>
      <c r="D14" s="8" t="s">
        <v>51</v>
      </c>
      <c r="E14" s="11">
        <v>35</v>
      </c>
      <c r="F14" s="20"/>
      <c r="G14" s="42">
        <f t="shared" si="0"/>
        <v>0</v>
      </c>
    </row>
    <row r="15" spans="2:7" x14ac:dyDescent="0.25">
      <c r="B15" s="5" t="s">
        <v>18</v>
      </c>
      <c r="C15" s="5" t="s">
        <v>19</v>
      </c>
      <c r="D15" s="5" t="s">
        <v>20</v>
      </c>
      <c r="E15" s="11">
        <v>1</v>
      </c>
      <c r="F15" s="20"/>
      <c r="G15" s="42">
        <f t="shared" si="0"/>
        <v>0</v>
      </c>
    </row>
    <row r="16" spans="2:7" ht="23.25" customHeight="1" x14ac:dyDescent="0.25">
      <c r="B16" s="72" t="s">
        <v>57</v>
      </c>
      <c r="C16" s="73"/>
      <c r="D16" s="73"/>
      <c r="E16" s="74"/>
      <c r="F16" s="74"/>
      <c r="G16" s="44"/>
    </row>
    <row r="17" spans="2:7" s="26" customFormat="1" x14ac:dyDescent="0.25">
      <c r="B17" s="75" t="s">
        <v>59</v>
      </c>
      <c r="C17" s="24" t="s">
        <v>55</v>
      </c>
      <c r="D17" s="24" t="s">
        <v>7</v>
      </c>
      <c r="E17" s="25">
        <v>100</v>
      </c>
      <c r="F17" s="49"/>
      <c r="G17" s="43">
        <f t="shared" ref="G17:G19" si="1">+F17/E17</f>
        <v>0</v>
      </c>
    </row>
    <row r="18" spans="2:7" s="26" customFormat="1" x14ac:dyDescent="0.25">
      <c r="B18" s="76"/>
      <c r="C18" s="24" t="s">
        <v>61</v>
      </c>
      <c r="D18" s="24" t="s">
        <v>56</v>
      </c>
      <c r="E18" s="25">
        <v>775</v>
      </c>
      <c r="F18" s="32"/>
      <c r="G18" s="42">
        <f t="shared" si="1"/>
        <v>0</v>
      </c>
    </row>
    <row r="19" spans="2:7" s="26" customFormat="1" x14ac:dyDescent="0.25">
      <c r="B19" s="77"/>
      <c r="C19" s="27" t="s">
        <v>6</v>
      </c>
      <c r="D19" s="27" t="s">
        <v>8</v>
      </c>
      <c r="E19" s="25">
        <v>44</v>
      </c>
      <c r="F19" s="35"/>
      <c r="G19" s="42">
        <f t="shared" si="1"/>
        <v>0</v>
      </c>
    </row>
    <row r="20" spans="2:7" ht="23.25" customHeight="1" x14ac:dyDescent="0.25">
      <c r="B20" s="72" t="s">
        <v>58</v>
      </c>
      <c r="C20" s="73"/>
      <c r="D20" s="73"/>
      <c r="E20" s="73"/>
      <c r="F20" s="73"/>
      <c r="G20" s="44"/>
    </row>
    <row r="21" spans="2:7" s="26" customFormat="1" x14ac:dyDescent="0.25">
      <c r="B21" s="53" t="s">
        <v>60</v>
      </c>
      <c r="C21" s="24" t="s">
        <v>55</v>
      </c>
      <c r="D21" s="24" t="s">
        <v>7</v>
      </c>
      <c r="E21" s="25">
        <v>50</v>
      </c>
      <c r="F21" s="35"/>
      <c r="G21" s="43">
        <f t="shared" ref="G21:G32" si="2">+F21/E21</f>
        <v>0</v>
      </c>
    </row>
    <row r="22" spans="2:7" s="26" customFormat="1" x14ac:dyDescent="0.25">
      <c r="B22" s="53"/>
      <c r="C22" s="24" t="s">
        <v>61</v>
      </c>
      <c r="D22" s="24" t="s">
        <v>56</v>
      </c>
      <c r="E22" s="25">
        <v>220</v>
      </c>
      <c r="F22" s="32"/>
      <c r="G22" s="42">
        <f t="shared" si="2"/>
        <v>0</v>
      </c>
    </row>
    <row r="23" spans="2:7" s="26" customFormat="1" x14ac:dyDescent="0.25">
      <c r="B23" s="53"/>
      <c r="C23" s="27" t="s">
        <v>6</v>
      </c>
      <c r="D23" s="27" t="s">
        <v>8</v>
      </c>
      <c r="E23" s="25">
        <v>23</v>
      </c>
      <c r="F23" s="35"/>
      <c r="G23" s="42">
        <f t="shared" si="2"/>
        <v>0</v>
      </c>
    </row>
    <row r="24" spans="2:7" s="26" customFormat="1" x14ac:dyDescent="0.25">
      <c r="B24" s="54" t="s">
        <v>9</v>
      </c>
      <c r="C24" s="24" t="s">
        <v>55</v>
      </c>
      <c r="D24" s="24" t="s">
        <v>7</v>
      </c>
      <c r="E24" s="25">
        <v>100</v>
      </c>
      <c r="F24" s="35"/>
      <c r="G24" s="42">
        <f t="shared" si="2"/>
        <v>0</v>
      </c>
    </row>
    <row r="25" spans="2:7" s="26" customFormat="1" x14ac:dyDescent="0.25">
      <c r="B25" s="54"/>
      <c r="C25" s="24" t="s">
        <v>61</v>
      </c>
      <c r="D25" s="24" t="s">
        <v>56</v>
      </c>
      <c r="E25" s="25">
        <v>495</v>
      </c>
      <c r="F25" s="32"/>
      <c r="G25" s="42">
        <f t="shared" si="2"/>
        <v>0</v>
      </c>
    </row>
    <row r="26" spans="2:7" s="26" customFormat="1" x14ac:dyDescent="0.25">
      <c r="B26" s="54"/>
      <c r="C26" s="27" t="s">
        <v>6</v>
      </c>
      <c r="D26" s="27" t="s">
        <v>8</v>
      </c>
      <c r="E26" s="25">
        <v>40</v>
      </c>
      <c r="F26" s="35"/>
      <c r="G26" s="42">
        <f t="shared" si="2"/>
        <v>0</v>
      </c>
    </row>
    <row r="27" spans="2:7" s="26" customFormat="1" x14ac:dyDescent="0.25">
      <c r="B27" s="50" t="s">
        <v>62</v>
      </c>
      <c r="C27" s="24" t="s">
        <v>55</v>
      </c>
      <c r="D27" s="24" t="s">
        <v>7</v>
      </c>
      <c r="E27" s="25">
        <v>80</v>
      </c>
      <c r="F27" s="35"/>
      <c r="G27" s="42">
        <f t="shared" si="2"/>
        <v>0</v>
      </c>
    </row>
    <row r="28" spans="2:7" s="26" customFormat="1" x14ac:dyDescent="0.25">
      <c r="B28" s="51"/>
      <c r="C28" s="24" t="s">
        <v>61</v>
      </c>
      <c r="D28" s="24" t="s">
        <v>56</v>
      </c>
      <c r="E28" s="25">
        <v>100</v>
      </c>
      <c r="F28" s="32"/>
      <c r="G28" s="42">
        <f t="shared" si="2"/>
        <v>0</v>
      </c>
    </row>
    <row r="29" spans="2:7" s="26" customFormat="1" x14ac:dyDescent="0.25">
      <c r="B29" s="52"/>
      <c r="C29" s="24" t="s">
        <v>6</v>
      </c>
      <c r="D29" s="24" t="s">
        <v>8</v>
      </c>
      <c r="E29" s="25">
        <v>0</v>
      </c>
      <c r="F29" s="35"/>
      <c r="G29" s="93">
        <f>+IF(E29&gt;0,F29/E29,0)</f>
        <v>0</v>
      </c>
    </row>
    <row r="30" spans="2:7" s="26" customFormat="1" x14ac:dyDescent="0.25">
      <c r="B30" s="54" t="s">
        <v>63</v>
      </c>
      <c r="C30" s="24" t="s">
        <v>55</v>
      </c>
      <c r="D30" s="24" t="s">
        <v>7</v>
      </c>
      <c r="E30" s="25">
        <v>50</v>
      </c>
      <c r="F30" s="35"/>
      <c r="G30" s="42">
        <f t="shared" si="2"/>
        <v>0</v>
      </c>
    </row>
    <row r="31" spans="2:7" s="26" customFormat="1" x14ac:dyDescent="0.25">
      <c r="B31" s="54"/>
      <c r="C31" s="24" t="s">
        <v>61</v>
      </c>
      <c r="D31" s="24" t="s">
        <v>56</v>
      </c>
      <c r="E31" s="25">
        <v>230</v>
      </c>
      <c r="F31" s="32"/>
      <c r="G31" s="42">
        <f t="shared" si="2"/>
        <v>0</v>
      </c>
    </row>
    <row r="32" spans="2:7" s="26" customFormat="1" x14ac:dyDescent="0.25">
      <c r="B32" s="54"/>
      <c r="C32" s="24" t="s">
        <v>6</v>
      </c>
      <c r="D32" s="24" t="s">
        <v>8</v>
      </c>
      <c r="E32" s="25">
        <v>14</v>
      </c>
      <c r="F32" s="35"/>
      <c r="G32" s="42">
        <f t="shared" si="2"/>
        <v>0</v>
      </c>
    </row>
    <row r="33" spans="2:7" x14ac:dyDescent="0.25">
      <c r="B33" s="55" t="s">
        <v>64</v>
      </c>
      <c r="C33" s="56"/>
      <c r="D33" s="56"/>
      <c r="E33" s="56"/>
      <c r="F33" s="56"/>
      <c r="G33" s="57"/>
    </row>
    <row r="34" spans="2:7" s="26" customFormat="1" x14ac:dyDescent="0.25">
      <c r="B34" s="50" t="s">
        <v>65</v>
      </c>
      <c r="C34" s="28" t="s">
        <v>34</v>
      </c>
      <c r="D34" s="24" t="s">
        <v>26</v>
      </c>
      <c r="E34" s="25">
        <v>190</v>
      </c>
      <c r="F34" s="32"/>
      <c r="G34" s="42">
        <f t="shared" ref="G34:G39" si="3">+F34/E34</f>
        <v>0</v>
      </c>
    </row>
    <row r="35" spans="2:7" s="26" customFormat="1" ht="22.5" x14ac:dyDescent="0.25">
      <c r="B35" s="51"/>
      <c r="C35" s="41" t="s">
        <v>35</v>
      </c>
      <c r="D35" s="24" t="s">
        <v>26</v>
      </c>
      <c r="E35" s="30">
        <v>35</v>
      </c>
      <c r="F35" s="47"/>
      <c r="G35" s="42">
        <f t="shared" si="3"/>
        <v>0</v>
      </c>
    </row>
    <row r="36" spans="2:7" s="26" customFormat="1" x14ac:dyDescent="0.25">
      <c r="B36" s="51"/>
      <c r="C36" s="24" t="s">
        <v>10</v>
      </c>
      <c r="D36" s="24" t="s">
        <v>11</v>
      </c>
      <c r="E36" s="25">
        <v>18</v>
      </c>
      <c r="F36" s="32"/>
      <c r="G36" s="42">
        <f t="shared" si="3"/>
        <v>0</v>
      </c>
    </row>
    <row r="37" spans="2:7" s="26" customFormat="1" x14ac:dyDescent="0.25">
      <c r="B37" s="51"/>
      <c r="C37" s="24" t="s">
        <v>12</v>
      </c>
      <c r="D37" s="24" t="s">
        <v>13</v>
      </c>
      <c r="E37" s="30">
        <v>14500</v>
      </c>
      <c r="F37" s="32"/>
      <c r="G37" s="42">
        <f t="shared" si="3"/>
        <v>0</v>
      </c>
    </row>
    <row r="38" spans="2:7" s="26" customFormat="1" x14ac:dyDescent="0.25">
      <c r="B38" s="51"/>
      <c r="C38" s="24" t="s">
        <v>14</v>
      </c>
      <c r="D38" s="24" t="s">
        <v>15</v>
      </c>
      <c r="E38" s="30">
        <v>30</v>
      </c>
      <c r="F38" s="32"/>
      <c r="G38" s="42">
        <f t="shared" si="3"/>
        <v>0</v>
      </c>
    </row>
    <row r="39" spans="2:7" s="26" customFormat="1" x14ac:dyDescent="0.25">
      <c r="B39" s="52"/>
      <c r="C39" s="24" t="s">
        <v>16</v>
      </c>
      <c r="D39" s="24" t="s">
        <v>17</v>
      </c>
      <c r="E39" s="30">
        <v>28</v>
      </c>
      <c r="F39" s="32"/>
      <c r="G39" s="42">
        <f t="shared" si="3"/>
        <v>0</v>
      </c>
    </row>
    <row r="40" spans="2:7" x14ac:dyDescent="0.25"/>
    <row r="41" spans="2:7" x14ac:dyDescent="0.25"/>
    <row r="42" spans="2:7" x14ac:dyDescent="0.25"/>
    <row r="43" spans="2:7" x14ac:dyDescent="0.25"/>
    <row r="44" spans="2:7" x14ac:dyDescent="0.25"/>
    <row r="45" spans="2:7" x14ac:dyDescent="0.25"/>
    <row r="46" spans="2:7" x14ac:dyDescent="0.25"/>
    <row r="47" spans="2:7" x14ac:dyDescent="0.25"/>
    <row r="48" spans="2:7" x14ac:dyDescent="0.25"/>
    <row r="49" x14ac:dyDescent="0.25"/>
    <row r="50" x14ac:dyDescent="0.25"/>
    <row r="51" x14ac:dyDescent="0.25"/>
    <row r="52" x14ac:dyDescent="0.25"/>
  </sheetData>
  <sheetProtection algorithmName="SHA-512" hashValue="TAT7iGR7oO8CfLV/PxH+EyCWcmV6VFHQUFRuK2nmtKxfpkrpdOhvcenh2weTRc9CDRryF3VvCH0aP1RCxYWabg==" saltValue="mcM2pVMCRRdwJ+aMb0Sdeg==" spinCount="100000" sheet="1" objects="1" scenarios="1"/>
  <mergeCells count="19">
    <mergeCell ref="B9:G9"/>
    <mergeCell ref="B10:B14"/>
    <mergeCell ref="B16:F16"/>
    <mergeCell ref="B20:F20"/>
    <mergeCell ref="B17:B19"/>
    <mergeCell ref="B1:G1"/>
    <mergeCell ref="B2:G2"/>
    <mergeCell ref="B3:G3"/>
    <mergeCell ref="B5:G5"/>
    <mergeCell ref="C7:C8"/>
    <mergeCell ref="D7:D8"/>
    <mergeCell ref="E7:F7"/>
    <mergeCell ref="G7:G8"/>
    <mergeCell ref="B34:B39"/>
    <mergeCell ref="B21:B23"/>
    <mergeCell ref="B24:B26"/>
    <mergeCell ref="B27:B29"/>
    <mergeCell ref="B30:B32"/>
    <mergeCell ref="B33:G3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opLeftCell="A7" workbookViewId="0">
      <selection activeCell="G20" activeCellId="1" sqref="G16 G20:G21"/>
    </sheetView>
  </sheetViews>
  <sheetFormatPr baseColWidth="10" defaultColWidth="0" defaultRowHeight="15" zeroHeight="1" x14ac:dyDescent="0.25"/>
  <cols>
    <col min="1" max="1" width="5.42578125" customWidth="1"/>
    <col min="2" max="2" width="31.5703125" customWidth="1"/>
    <col min="3" max="3" width="23.7109375" customWidth="1"/>
    <col min="4" max="4" width="19.140625" customWidth="1"/>
    <col min="5" max="7" width="12.7109375" customWidth="1"/>
    <col min="8" max="8" width="11.42578125" customWidth="1"/>
    <col min="9" max="10" width="0" hidden="1" customWidth="1"/>
    <col min="11" max="16384" width="11.42578125" hidden="1"/>
  </cols>
  <sheetData>
    <row r="1" spans="2:8" ht="18" x14ac:dyDescent="0.25">
      <c r="B1" s="58" t="s">
        <v>47</v>
      </c>
      <c r="C1" s="58"/>
      <c r="D1" s="58"/>
      <c r="E1" s="58"/>
      <c r="F1" s="58"/>
      <c r="G1" s="58"/>
    </row>
    <row r="2" spans="2:8" ht="18" x14ac:dyDescent="0.25">
      <c r="B2" s="58" t="s">
        <v>48</v>
      </c>
      <c r="C2" s="58"/>
      <c r="D2" s="58"/>
      <c r="E2" s="58"/>
      <c r="F2" s="58"/>
      <c r="G2" s="58"/>
    </row>
    <row r="3" spans="2:8" ht="18" x14ac:dyDescent="0.25">
      <c r="B3" s="59" t="s">
        <v>0</v>
      </c>
      <c r="C3" s="59"/>
      <c r="D3" s="59"/>
      <c r="E3" s="59"/>
      <c r="F3" s="59"/>
      <c r="G3" s="59"/>
    </row>
    <row r="4" spans="2:8" x14ac:dyDescent="0.25">
      <c r="H4" s="13"/>
    </row>
    <row r="5" spans="2:8" x14ac:dyDescent="0.25">
      <c r="B5" s="60" t="s">
        <v>78</v>
      </c>
      <c r="C5" s="60"/>
      <c r="D5" s="60"/>
      <c r="E5" s="60"/>
      <c r="F5" s="60"/>
      <c r="G5" s="60"/>
    </row>
    <row r="6" spans="2:8" x14ac:dyDescent="0.25">
      <c r="D6" s="1"/>
    </row>
    <row r="7" spans="2:8" ht="20.100000000000001" customHeight="1" x14ac:dyDescent="0.25">
      <c r="B7" s="3" t="s">
        <v>49</v>
      </c>
      <c r="C7" s="61" t="s">
        <v>1</v>
      </c>
      <c r="D7" s="61" t="s">
        <v>2</v>
      </c>
      <c r="E7" s="63" t="s">
        <v>146</v>
      </c>
      <c r="F7" s="64"/>
      <c r="G7" s="65" t="s">
        <v>147</v>
      </c>
    </row>
    <row r="8" spans="2:8" ht="20.100000000000001" customHeight="1" x14ac:dyDescent="0.25">
      <c r="B8" s="4" t="s">
        <v>50</v>
      </c>
      <c r="C8" s="62"/>
      <c r="D8" s="62"/>
      <c r="E8" s="23" t="s">
        <v>148</v>
      </c>
      <c r="F8" s="23" t="s">
        <v>149</v>
      </c>
      <c r="G8" s="66"/>
    </row>
    <row r="9" spans="2:8" x14ac:dyDescent="0.25">
      <c r="B9" s="55" t="s">
        <v>66</v>
      </c>
      <c r="C9" s="56"/>
      <c r="D9" s="56"/>
      <c r="E9" s="56"/>
      <c r="F9" s="56"/>
      <c r="G9" s="57"/>
    </row>
    <row r="10" spans="2:8" s="26" customFormat="1" x14ac:dyDescent="0.25">
      <c r="B10" s="50" t="s">
        <v>21</v>
      </c>
      <c r="C10" s="29" t="s">
        <v>55</v>
      </c>
      <c r="D10" s="29" t="s">
        <v>67</v>
      </c>
      <c r="E10" s="33">
        <v>10</v>
      </c>
      <c r="F10" s="32"/>
      <c r="G10" s="42">
        <f t="shared" ref="G10:G12" si="0">+F10/E10</f>
        <v>0</v>
      </c>
    </row>
    <row r="11" spans="2:8" s="26" customFormat="1" x14ac:dyDescent="0.25">
      <c r="B11" s="51"/>
      <c r="C11" s="34" t="s">
        <v>141</v>
      </c>
      <c r="D11" s="34" t="s">
        <v>142</v>
      </c>
      <c r="E11" s="33">
        <v>20</v>
      </c>
      <c r="F11" s="35"/>
      <c r="G11" s="42">
        <f t="shared" si="0"/>
        <v>0</v>
      </c>
    </row>
    <row r="12" spans="2:8" s="26" customFormat="1" x14ac:dyDescent="0.25">
      <c r="B12" s="52"/>
      <c r="C12" s="29" t="s">
        <v>68</v>
      </c>
      <c r="D12" s="29" t="s">
        <v>67</v>
      </c>
      <c r="E12" s="33">
        <v>6</v>
      </c>
      <c r="F12" s="32"/>
      <c r="G12" s="42">
        <f t="shared" si="0"/>
        <v>0</v>
      </c>
    </row>
    <row r="13" spans="2:8" x14ac:dyDescent="0.25">
      <c r="B13" s="55" t="s">
        <v>69</v>
      </c>
      <c r="C13" s="56"/>
      <c r="D13" s="56"/>
      <c r="E13" s="56"/>
      <c r="F13" s="56"/>
      <c r="G13" s="57"/>
    </row>
    <row r="14" spans="2:8" s="26" customFormat="1" x14ac:dyDescent="0.25">
      <c r="B14" s="50" t="s">
        <v>71</v>
      </c>
      <c r="C14" s="29" t="s">
        <v>55</v>
      </c>
      <c r="D14" s="29" t="s">
        <v>67</v>
      </c>
      <c r="E14" s="33">
        <v>40</v>
      </c>
      <c r="F14" s="32"/>
      <c r="G14" s="42">
        <f t="shared" ref="G14:G16" si="1">+F14/E14</f>
        <v>0</v>
      </c>
    </row>
    <row r="15" spans="2:8" s="26" customFormat="1" x14ac:dyDescent="0.25">
      <c r="B15" s="51"/>
      <c r="C15" s="34" t="s">
        <v>141</v>
      </c>
      <c r="D15" s="34" t="s">
        <v>142</v>
      </c>
      <c r="E15" s="33">
        <v>40</v>
      </c>
      <c r="F15" s="35"/>
      <c r="G15" s="42">
        <f t="shared" si="1"/>
        <v>0</v>
      </c>
    </row>
    <row r="16" spans="2:8" s="26" customFormat="1" x14ac:dyDescent="0.25">
      <c r="B16" s="52"/>
      <c r="C16" s="29" t="s">
        <v>68</v>
      </c>
      <c r="D16" s="29" t="s">
        <v>67</v>
      </c>
      <c r="E16" s="33">
        <v>0</v>
      </c>
      <c r="F16" s="32"/>
      <c r="G16" s="93">
        <f>+IF(E16&gt;0,F16/E16,0)</f>
        <v>0</v>
      </c>
    </row>
    <row r="17" spans="2:7" ht="22.5" customHeight="1" x14ac:dyDescent="0.25">
      <c r="B17" s="78" t="s">
        <v>70</v>
      </c>
      <c r="C17" s="79"/>
      <c r="D17" s="79"/>
      <c r="E17" s="79"/>
      <c r="F17" s="79"/>
      <c r="G17" s="80"/>
    </row>
    <row r="18" spans="2:7" s="26" customFormat="1" x14ac:dyDescent="0.25">
      <c r="B18" s="31" t="s">
        <v>72</v>
      </c>
      <c r="C18" s="34" t="s">
        <v>73</v>
      </c>
      <c r="D18" s="31" t="s">
        <v>28</v>
      </c>
      <c r="E18" s="33">
        <v>1</v>
      </c>
      <c r="F18" s="35"/>
      <c r="G18" s="42">
        <f t="shared" ref="G18:G21" si="2">+F18/E18</f>
        <v>0</v>
      </c>
    </row>
    <row r="19" spans="2:7" s="26" customFormat="1" x14ac:dyDescent="0.25">
      <c r="B19" s="31"/>
      <c r="C19" s="34" t="s">
        <v>74</v>
      </c>
      <c r="D19" s="34" t="s">
        <v>142</v>
      </c>
      <c r="E19" s="33">
        <v>15</v>
      </c>
      <c r="F19" s="35"/>
      <c r="G19" s="42">
        <f t="shared" si="2"/>
        <v>0</v>
      </c>
    </row>
    <row r="20" spans="2:7" s="26" customFormat="1" x14ac:dyDescent="0.25">
      <c r="B20" s="36" t="s">
        <v>75</v>
      </c>
      <c r="C20" s="36" t="s">
        <v>28</v>
      </c>
      <c r="D20" s="36" t="s">
        <v>28</v>
      </c>
      <c r="E20" s="33">
        <v>0</v>
      </c>
      <c r="F20" s="32"/>
      <c r="G20" s="93">
        <f>+IF(E20&gt;0,F20/E20,0)</f>
        <v>0</v>
      </c>
    </row>
    <row r="21" spans="2:7" s="26" customFormat="1" x14ac:dyDescent="0.25">
      <c r="B21" s="36"/>
      <c r="C21" s="34" t="s">
        <v>74</v>
      </c>
      <c r="D21" s="34" t="s">
        <v>142</v>
      </c>
      <c r="E21" s="33">
        <v>0</v>
      </c>
      <c r="F21" s="32"/>
      <c r="G21" s="93">
        <f>+IF(E21&gt;0,F21/E21,0)</f>
        <v>0</v>
      </c>
    </row>
    <row r="22" spans="2:7" x14ac:dyDescent="0.25"/>
    <row r="23" spans="2:7" x14ac:dyDescent="0.25"/>
    <row r="24" spans="2:7" x14ac:dyDescent="0.25"/>
    <row r="25" spans="2:7" x14ac:dyDescent="0.25"/>
    <row r="26" spans="2:7" x14ac:dyDescent="0.25"/>
    <row r="27" spans="2:7" x14ac:dyDescent="0.25"/>
    <row r="28" spans="2:7" x14ac:dyDescent="0.25"/>
    <row r="29" spans="2:7" x14ac:dyDescent="0.25"/>
    <row r="30" spans="2:7" x14ac:dyDescent="0.25"/>
    <row r="31" spans="2:7" x14ac:dyDescent="0.25"/>
    <row r="32" spans="2:7" x14ac:dyDescent="0.25"/>
    <row r="33" x14ac:dyDescent="0.25"/>
  </sheetData>
  <sheetProtection algorithmName="SHA-512" hashValue="nhl2BFZdrh36SBhqXJXSxiqlQ4ZkiqQfZlYBdEj7GGAk0EVsjYmbXwQzngUFoIQ80m6fjNuY1iZHBNhM2+JQFA==" saltValue="ePIBeMBgyPGfrkD5x7oAsg==" spinCount="100000" sheet="1" objects="1" scenarios="1"/>
  <mergeCells count="13">
    <mergeCell ref="B1:G1"/>
    <mergeCell ref="B2:G2"/>
    <mergeCell ref="B3:G3"/>
    <mergeCell ref="B5:G5"/>
    <mergeCell ref="B9:G9"/>
    <mergeCell ref="E7:F7"/>
    <mergeCell ref="G7:G8"/>
    <mergeCell ref="B17:G17"/>
    <mergeCell ref="B14:B16"/>
    <mergeCell ref="C7:C8"/>
    <mergeCell ref="D7:D8"/>
    <mergeCell ref="B10:B12"/>
    <mergeCell ref="B13:G1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showGridLines="0" topLeftCell="A13" workbookViewId="0">
      <selection activeCell="F31" sqref="F31"/>
    </sheetView>
  </sheetViews>
  <sheetFormatPr baseColWidth="10" defaultColWidth="8" defaultRowHeight="15" zeroHeight="1" x14ac:dyDescent="0.25"/>
  <cols>
    <col min="1" max="1" width="5" customWidth="1"/>
    <col min="2" max="2" width="42.7109375" customWidth="1"/>
    <col min="3" max="3" width="34.140625" bestFit="1" customWidth="1"/>
    <col min="4" max="4" width="14.85546875" bestFit="1" customWidth="1"/>
    <col min="5" max="7" width="12.7109375" customWidth="1"/>
  </cols>
  <sheetData>
    <row r="1" spans="2:7" ht="18" x14ac:dyDescent="0.25">
      <c r="B1" s="58" t="s">
        <v>47</v>
      </c>
      <c r="C1" s="58"/>
      <c r="D1" s="58"/>
      <c r="E1" s="58"/>
      <c r="F1" s="58"/>
      <c r="G1" s="58"/>
    </row>
    <row r="2" spans="2:7" ht="18" x14ac:dyDescent="0.25">
      <c r="B2" s="58" t="s">
        <v>48</v>
      </c>
      <c r="C2" s="58"/>
      <c r="D2" s="58"/>
      <c r="E2" s="58"/>
      <c r="F2" s="58"/>
      <c r="G2" s="58"/>
    </row>
    <row r="3" spans="2:7" ht="18" x14ac:dyDescent="0.25">
      <c r="B3" s="59" t="s">
        <v>0</v>
      </c>
      <c r="C3" s="59"/>
      <c r="D3" s="59"/>
      <c r="E3" s="59"/>
      <c r="F3" s="59"/>
      <c r="G3" s="59"/>
    </row>
    <row r="4" spans="2:7" x14ac:dyDescent="0.25"/>
    <row r="5" spans="2:7" x14ac:dyDescent="0.25">
      <c r="B5" s="60" t="s">
        <v>76</v>
      </c>
      <c r="C5" s="60"/>
      <c r="D5" s="60"/>
      <c r="E5" s="60"/>
      <c r="F5" s="60"/>
      <c r="G5" s="60"/>
    </row>
    <row r="6" spans="2:7" x14ac:dyDescent="0.25"/>
    <row r="7" spans="2:7" ht="20.100000000000001" customHeight="1" x14ac:dyDescent="0.25">
      <c r="B7" s="3" t="s">
        <v>49</v>
      </c>
      <c r="C7" s="61" t="s">
        <v>1</v>
      </c>
      <c r="D7" s="61" t="s">
        <v>2</v>
      </c>
      <c r="E7" s="63" t="s">
        <v>146</v>
      </c>
      <c r="F7" s="64"/>
      <c r="G7" s="65" t="s">
        <v>147</v>
      </c>
    </row>
    <row r="8" spans="2:7" ht="20.100000000000001" customHeight="1" x14ac:dyDescent="0.25">
      <c r="B8" s="4" t="s">
        <v>50</v>
      </c>
      <c r="C8" s="62"/>
      <c r="D8" s="62"/>
      <c r="E8" s="23" t="s">
        <v>148</v>
      </c>
      <c r="F8" s="23" t="s">
        <v>149</v>
      </c>
      <c r="G8" s="66"/>
    </row>
    <row r="9" spans="2:7" x14ac:dyDescent="0.25">
      <c r="B9" s="81" t="s">
        <v>22</v>
      </c>
      <c r="C9" s="81"/>
      <c r="D9" s="81"/>
      <c r="E9" s="81"/>
      <c r="F9" s="81"/>
      <c r="G9" s="81"/>
    </row>
    <row r="10" spans="2:7" x14ac:dyDescent="0.25">
      <c r="B10" s="6" t="s">
        <v>24</v>
      </c>
      <c r="C10" s="6"/>
      <c r="D10" s="6"/>
      <c r="E10" s="45"/>
      <c r="F10" s="45"/>
      <c r="G10" s="44"/>
    </row>
    <row r="11" spans="2:7" s="26" customFormat="1" x14ac:dyDescent="0.25">
      <c r="B11" s="50" t="s">
        <v>79</v>
      </c>
      <c r="C11" s="39" t="s">
        <v>80</v>
      </c>
      <c r="D11" s="39" t="s">
        <v>143</v>
      </c>
      <c r="E11" s="25">
        <v>12</v>
      </c>
      <c r="F11" s="32"/>
      <c r="G11" s="43">
        <f t="shared" ref="G11:G13" si="0">+F11/E11</f>
        <v>0</v>
      </c>
    </row>
    <row r="12" spans="2:7" s="26" customFormat="1" x14ac:dyDescent="0.25">
      <c r="B12" s="51"/>
      <c r="C12" s="39" t="s">
        <v>81</v>
      </c>
      <c r="D12" s="39" t="s">
        <v>82</v>
      </c>
      <c r="E12" s="25">
        <v>3</v>
      </c>
      <c r="F12" s="32"/>
      <c r="G12" s="42">
        <f t="shared" si="0"/>
        <v>0</v>
      </c>
    </row>
    <row r="13" spans="2:7" s="26" customFormat="1" x14ac:dyDescent="0.25">
      <c r="B13" s="52"/>
      <c r="C13" s="39" t="s">
        <v>83</v>
      </c>
      <c r="D13" s="39" t="s">
        <v>84</v>
      </c>
      <c r="E13" s="25">
        <v>3</v>
      </c>
      <c r="F13" s="32"/>
      <c r="G13" s="42">
        <f t="shared" si="0"/>
        <v>0</v>
      </c>
    </row>
    <row r="14" spans="2:7" x14ac:dyDescent="0.25">
      <c r="B14" s="81" t="s">
        <v>85</v>
      </c>
      <c r="C14" s="81"/>
      <c r="D14" s="81"/>
      <c r="E14" s="81"/>
      <c r="F14" s="81"/>
      <c r="G14" s="81"/>
    </row>
    <row r="15" spans="2:7" ht="22.5" x14ac:dyDescent="0.25">
      <c r="B15" s="6" t="s">
        <v>98</v>
      </c>
      <c r="C15" s="45"/>
      <c r="D15" s="45"/>
      <c r="E15" s="45"/>
      <c r="F15" s="45"/>
      <c r="G15" s="44"/>
    </row>
    <row r="16" spans="2:7" s="26" customFormat="1" x14ac:dyDescent="0.25">
      <c r="B16" s="50" t="s">
        <v>97</v>
      </c>
      <c r="C16" s="41" t="s">
        <v>86</v>
      </c>
      <c r="D16" s="40" t="s">
        <v>87</v>
      </c>
      <c r="E16" s="25">
        <v>14</v>
      </c>
      <c r="F16" s="32"/>
      <c r="G16" s="43">
        <f t="shared" ref="G16:G24" si="1">+F16/E16</f>
        <v>0</v>
      </c>
    </row>
    <row r="17" spans="2:7" s="26" customFormat="1" x14ac:dyDescent="0.25">
      <c r="B17" s="51"/>
      <c r="C17" s="37" t="s">
        <v>88</v>
      </c>
      <c r="D17" s="40" t="s">
        <v>87</v>
      </c>
      <c r="E17" s="25">
        <v>3</v>
      </c>
      <c r="F17" s="32"/>
      <c r="G17" s="42">
        <f t="shared" si="1"/>
        <v>0</v>
      </c>
    </row>
    <row r="18" spans="2:7" s="26" customFormat="1" x14ac:dyDescent="0.25">
      <c r="B18" s="51"/>
      <c r="C18" s="37" t="s">
        <v>89</v>
      </c>
      <c r="D18" s="40" t="s">
        <v>87</v>
      </c>
      <c r="E18" s="25">
        <v>5</v>
      </c>
      <c r="F18" s="32"/>
      <c r="G18" s="42">
        <f t="shared" si="1"/>
        <v>0</v>
      </c>
    </row>
    <row r="19" spans="2:7" s="26" customFormat="1" x14ac:dyDescent="0.25">
      <c r="B19" s="51"/>
      <c r="C19" s="37" t="s">
        <v>90</v>
      </c>
      <c r="D19" s="40" t="s">
        <v>87</v>
      </c>
      <c r="E19" s="25">
        <v>14</v>
      </c>
      <c r="F19" s="32"/>
      <c r="G19" s="42">
        <f t="shared" si="1"/>
        <v>0</v>
      </c>
    </row>
    <row r="20" spans="2:7" s="26" customFormat="1" x14ac:dyDescent="0.25">
      <c r="B20" s="51"/>
      <c r="C20" s="37" t="s">
        <v>91</v>
      </c>
      <c r="D20" s="40" t="s">
        <v>92</v>
      </c>
      <c r="E20" s="25">
        <v>14</v>
      </c>
      <c r="F20" s="32"/>
      <c r="G20" s="42">
        <f t="shared" si="1"/>
        <v>0</v>
      </c>
    </row>
    <row r="21" spans="2:7" s="26" customFormat="1" x14ac:dyDescent="0.25">
      <c r="B21" s="51"/>
      <c r="C21" s="41" t="s">
        <v>93</v>
      </c>
      <c r="D21" s="40" t="s">
        <v>43</v>
      </c>
      <c r="E21" s="25">
        <v>6</v>
      </c>
      <c r="F21" s="32"/>
      <c r="G21" s="42">
        <f t="shared" si="1"/>
        <v>0</v>
      </c>
    </row>
    <row r="22" spans="2:7" s="26" customFormat="1" ht="22.5" x14ac:dyDescent="0.25">
      <c r="B22" s="51"/>
      <c r="C22" s="37" t="s">
        <v>94</v>
      </c>
      <c r="D22" s="40" t="s">
        <v>17</v>
      </c>
      <c r="E22" s="25">
        <v>12</v>
      </c>
      <c r="F22" s="32"/>
      <c r="G22" s="42">
        <f t="shared" si="1"/>
        <v>0</v>
      </c>
    </row>
    <row r="23" spans="2:7" s="26" customFormat="1" x14ac:dyDescent="0.25">
      <c r="B23" s="51"/>
      <c r="C23" s="37" t="s">
        <v>95</v>
      </c>
      <c r="D23" s="40" t="s">
        <v>17</v>
      </c>
      <c r="E23" s="25">
        <v>21</v>
      </c>
      <c r="F23" s="32"/>
      <c r="G23" s="42">
        <f t="shared" si="1"/>
        <v>0</v>
      </c>
    </row>
    <row r="24" spans="2:7" s="26" customFormat="1" x14ac:dyDescent="0.25">
      <c r="B24" s="51"/>
      <c r="C24" s="37" t="s">
        <v>96</v>
      </c>
      <c r="D24" s="40" t="s">
        <v>17</v>
      </c>
      <c r="E24" s="25">
        <v>11</v>
      </c>
      <c r="F24" s="32"/>
      <c r="G24" s="42">
        <f t="shared" si="1"/>
        <v>0</v>
      </c>
    </row>
    <row r="25" spans="2:7" x14ac:dyDescent="0.25">
      <c r="B25" s="67" t="s">
        <v>23</v>
      </c>
      <c r="C25" s="68"/>
      <c r="D25" s="68"/>
      <c r="E25" s="68"/>
      <c r="F25" s="68"/>
      <c r="G25" s="69"/>
    </row>
    <row r="26" spans="2:7" s="26" customFormat="1" x14ac:dyDescent="0.25">
      <c r="B26" s="50" t="s">
        <v>29</v>
      </c>
      <c r="C26" s="41" t="s">
        <v>30</v>
      </c>
      <c r="D26" s="41" t="s">
        <v>31</v>
      </c>
      <c r="E26" s="25">
        <v>1</v>
      </c>
      <c r="F26" s="32"/>
      <c r="G26" s="42">
        <f t="shared" ref="G26:G27" si="2">+F26/E26</f>
        <v>0</v>
      </c>
    </row>
    <row r="27" spans="2:7" s="26" customFormat="1" x14ac:dyDescent="0.25">
      <c r="B27" s="52"/>
      <c r="C27" s="41" t="s">
        <v>32</v>
      </c>
      <c r="D27" s="41" t="s">
        <v>33</v>
      </c>
      <c r="E27" s="25">
        <v>18</v>
      </c>
      <c r="F27" s="32"/>
      <c r="G27" s="42">
        <f t="shared" si="2"/>
        <v>0</v>
      </c>
    </row>
    <row r="28" spans="2:7" x14ac:dyDescent="0.25">
      <c r="B28" s="78" t="s">
        <v>145</v>
      </c>
      <c r="C28" s="79"/>
      <c r="D28" s="79"/>
      <c r="E28" s="79"/>
      <c r="F28" s="79"/>
      <c r="G28" s="80"/>
    </row>
    <row r="29" spans="2:7" s="26" customFormat="1" x14ac:dyDescent="0.25">
      <c r="B29" s="40" t="s">
        <v>99</v>
      </c>
      <c r="C29" s="40" t="s">
        <v>100</v>
      </c>
      <c r="D29" s="40" t="s">
        <v>100</v>
      </c>
      <c r="E29" s="30">
        <v>6</v>
      </c>
      <c r="F29" s="46"/>
      <c r="G29" s="42">
        <f t="shared" ref="G29" si="3">+F29/E29</f>
        <v>0</v>
      </c>
    </row>
    <row r="30" spans="2:7" x14ac:dyDescent="0.25">
      <c r="B30" s="7"/>
      <c r="C30" s="7"/>
      <c r="D30" s="7"/>
    </row>
    <row r="31" spans="2:7" x14ac:dyDescent="0.25"/>
    <row r="32" spans="2: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sheetProtection password="9A47" sheet="1" objects="1" scenarios="1"/>
  <mergeCells count="15">
    <mergeCell ref="B16:B24"/>
    <mergeCell ref="B25:G25"/>
    <mergeCell ref="B26:B27"/>
    <mergeCell ref="B28:G28"/>
    <mergeCell ref="B9:G9"/>
    <mergeCell ref="B3:G3"/>
    <mergeCell ref="B5:G5"/>
    <mergeCell ref="B11:B13"/>
    <mergeCell ref="B14:G14"/>
    <mergeCell ref="B1:G1"/>
    <mergeCell ref="B2:G2"/>
    <mergeCell ref="C7:C8"/>
    <mergeCell ref="D7:D8"/>
    <mergeCell ref="E7:F7"/>
    <mergeCell ref="G7:G8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workbookViewId="0">
      <selection activeCell="D21" sqref="D21"/>
    </sheetView>
  </sheetViews>
  <sheetFormatPr baseColWidth="10" defaultColWidth="0" defaultRowHeight="15" zeroHeight="1" x14ac:dyDescent="0.25"/>
  <cols>
    <col min="1" max="1" width="7" customWidth="1"/>
    <col min="2" max="2" width="42.85546875" customWidth="1"/>
    <col min="3" max="3" width="23.85546875" customWidth="1"/>
    <col min="4" max="4" width="15.140625" customWidth="1"/>
    <col min="5" max="7" width="12.7109375" customWidth="1"/>
    <col min="8" max="8" width="11.42578125" customWidth="1"/>
    <col min="9" max="12" width="0" hidden="1" customWidth="1"/>
    <col min="13" max="16384" width="11.42578125" hidden="1"/>
  </cols>
  <sheetData>
    <row r="1" spans="2:7" ht="18" x14ac:dyDescent="0.25">
      <c r="B1" s="58" t="s">
        <v>47</v>
      </c>
      <c r="C1" s="58"/>
      <c r="D1" s="58"/>
      <c r="E1" s="58"/>
      <c r="F1" s="58"/>
      <c r="G1" s="58"/>
    </row>
    <row r="2" spans="2:7" ht="18" x14ac:dyDescent="0.25">
      <c r="B2" s="58" t="s">
        <v>48</v>
      </c>
      <c r="C2" s="58"/>
      <c r="D2" s="58"/>
      <c r="E2" s="58"/>
      <c r="F2" s="58"/>
      <c r="G2" s="58"/>
    </row>
    <row r="3" spans="2:7" ht="18" x14ac:dyDescent="0.25">
      <c r="B3" s="59" t="s">
        <v>0</v>
      </c>
      <c r="C3" s="59"/>
      <c r="D3" s="59"/>
      <c r="E3" s="59"/>
      <c r="F3" s="59"/>
      <c r="G3" s="59"/>
    </row>
    <row r="4" spans="2:7" x14ac:dyDescent="0.25"/>
    <row r="5" spans="2:7" x14ac:dyDescent="0.25">
      <c r="B5" s="83" t="s">
        <v>109</v>
      </c>
      <c r="C5" s="83"/>
      <c r="D5" s="83"/>
      <c r="E5" s="83"/>
      <c r="F5" s="83"/>
      <c r="G5" s="14"/>
    </row>
    <row r="6" spans="2:7" x14ac:dyDescent="0.25"/>
    <row r="7" spans="2:7" ht="20.100000000000001" customHeight="1" x14ac:dyDescent="0.25">
      <c r="B7" s="15" t="s">
        <v>49</v>
      </c>
      <c r="C7" s="84" t="s">
        <v>1</v>
      </c>
      <c r="D7" s="86" t="s">
        <v>2</v>
      </c>
      <c r="E7" s="63" t="s">
        <v>146</v>
      </c>
      <c r="F7" s="64"/>
      <c r="G7" s="65" t="s">
        <v>147</v>
      </c>
    </row>
    <row r="8" spans="2:7" ht="20.100000000000001" customHeight="1" x14ac:dyDescent="0.25">
      <c r="B8" s="16" t="s">
        <v>50</v>
      </c>
      <c r="C8" s="85"/>
      <c r="D8" s="87"/>
      <c r="E8" s="23" t="s">
        <v>148</v>
      </c>
      <c r="F8" s="23" t="s">
        <v>149</v>
      </c>
      <c r="G8" s="66"/>
    </row>
    <row r="9" spans="2:7" x14ac:dyDescent="0.25">
      <c r="B9" s="82" t="s">
        <v>101</v>
      </c>
      <c r="C9" s="82"/>
      <c r="D9" s="82"/>
      <c r="E9" s="82"/>
      <c r="F9" s="82"/>
      <c r="G9" s="82"/>
    </row>
    <row r="10" spans="2:7" x14ac:dyDescent="0.25">
      <c r="B10" s="9" t="s">
        <v>102</v>
      </c>
      <c r="C10" s="9" t="s">
        <v>103</v>
      </c>
      <c r="D10" s="9" t="s">
        <v>103</v>
      </c>
      <c r="E10" s="19">
        <v>160</v>
      </c>
      <c r="F10" s="21"/>
      <c r="G10" s="42">
        <f t="shared" ref="G10" si="0">+F10/E10</f>
        <v>0</v>
      </c>
    </row>
    <row r="11" spans="2:7" x14ac:dyDescent="0.25">
      <c r="B11" s="82" t="s">
        <v>25</v>
      </c>
      <c r="C11" s="82"/>
      <c r="D11" s="82"/>
      <c r="E11" s="82"/>
      <c r="F11" s="82"/>
      <c r="G11" s="82"/>
    </row>
    <row r="12" spans="2:7" s="26" customFormat="1" x14ac:dyDescent="0.25">
      <c r="B12" s="50" t="s">
        <v>104</v>
      </c>
      <c r="C12" s="29" t="s">
        <v>105</v>
      </c>
      <c r="D12" s="29" t="s">
        <v>106</v>
      </c>
      <c r="E12" s="33">
        <v>2</v>
      </c>
      <c r="F12" s="48"/>
      <c r="G12" s="42">
        <f t="shared" ref="G12:G13" si="1">+F12/E12</f>
        <v>0</v>
      </c>
    </row>
    <row r="13" spans="2:7" s="26" customFormat="1" x14ac:dyDescent="0.25">
      <c r="B13" s="52"/>
      <c r="C13" s="29" t="s">
        <v>107</v>
      </c>
      <c r="D13" s="29" t="s">
        <v>108</v>
      </c>
      <c r="E13" s="33">
        <v>160</v>
      </c>
      <c r="F13" s="32"/>
      <c r="G13" s="42">
        <f t="shared" si="1"/>
        <v>0</v>
      </c>
    </row>
    <row r="14" spans="2:7" x14ac:dyDescent="0.25"/>
    <row r="15" spans="2:7" x14ac:dyDescent="0.25"/>
    <row r="16" spans="2:7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</sheetData>
  <sheetProtection password="9A47" sheet="1" objects="1" scenarios="1"/>
  <mergeCells count="11">
    <mergeCell ref="B9:G9"/>
    <mergeCell ref="B11:G11"/>
    <mergeCell ref="B12:B13"/>
    <mergeCell ref="B1:G1"/>
    <mergeCell ref="B2:G2"/>
    <mergeCell ref="B3:G3"/>
    <mergeCell ref="B5:F5"/>
    <mergeCell ref="C7:C8"/>
    <mergeCell ref="D7:D8"/>
    <mergeCell ref="E7:F7"/>
    <mergeCell ref="G7:G8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orientation="landscape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topLeftCell="A13" workbookViewId="0">
      <selection activeCell="F27" sqref="F27"/>
    </sheetView>
  </sheetViews>
  <sheetFormatPr baseColWidth="10" defaultColWidth="0" defaultRowHeight="15" zeroHeight="1" x14ac:dyDescent="0.25"/>
  <cols>
    <col min="1" max="1" width="11.42578125" customWidth="1"/>
    <col min="2" max="2" width="40.7109375" customWidth="1"/>
    <col min="3" max="3" width="30.140625" customWidth="1"/>
    <col min="4" max="4" width="13.7109375" bestFit="1" customWidth="1"/>
    <col min="5" max="7" width="12.7109375" customWidth="1"/>
    <col min="8" max="8" width="8" customWidth="1"/>
    <col min="9" max="10" width="0" hidden="1" customWidth="1"/>
    <col min="11" max="16384" width="11.42578125" hidden="1"/>
  </cols>
  <sheetData>
    <row r="1" spans="2:7" ht="18" x14ac:dyDescent="0.25">
      <c r="B1" s="58" t="s">
        <v>47</v>
      </c>
      <c r="C1" s="58"/>
      <c r="D1" s="58"/>
      <c r="E1" s="58"/>
      <c r="F1" s="58"/>
      <c r="G1" s="58"/>
    </row>
    <row r="2" spans="2:7" ht="18" x14ac:dyDescent="0.25">
      <c r="B2" s="58" t="s">
        <v>48</v>
      </c>
      <c r="C2" s="58"/>
      <c r="D2" s="58"/>
      <c r="E2" s="58"/>
      <c r="F2" s="58"/>
      <c r="G2" s="58"/>
    </row>
    <row r="3" spans="2:7" ht="18" x14ac:dyDescent="0.25">
      <c r="B3" s="59" t="s">
        <v>0</v>
      </c>
      <c r="C3" s="59"/>
      <c r="D3" s="59"/>
      <c r="E3" s="59"/>
      <c r="F3" s="59"/>
      <c r="G3" s="59"/>
    </row>
    <row r="4" spans="2:7" x14ac:dyDescent="0.25"/>
    <row r="5" spans="2:7" x14ac:dyDescent="0.25">
      <c r="B5" s="83" t="s">
        <v>110</v>
      </c>
      <c r="C5" s="83"/>
      <c r="D5" s="83"/>
      <c r="E5" s="83"/>
      <c r="F5" s="83"/>
    </row>
    <row r="6" spans="2:7" x14ac:dyDescent="0.25"/>
    <row r="7" spans="2:7" ht="20.100000000000001" customHeight="1" x14ac:dyDescent="0.25">
      <c r="B7" s="17" t="s">
        <v>49</v>
      </c>
      <c r="C7" s="91" t="s">
        <v>1</v>
      </c>
      <c r="D7" s="91" t="s">
        <v>2</v>
      </c>
      <c r="E7" s="63" t="s">
        <v>146</v>
      </c>
      <c r="F7" s="64"/>
      <c r="G7" s="65" t="s">
        <v>147</v>
      </c>
    </row>
    <row r="8" spans="2:7" ht="20.100000000000001" customHeight="1" x14ac:dyDescent="0.25">
      <c r="B8" s="18" t="s">
        <v>50</v>
      </c>
      <c r="C8" s="92"/>
      <c r="D8" s="92"/>
      <c r="E8" s="23" t="s">
        <v>148</v>
      </c>
      <c r="F8" s="23" t="s">
        <v>149</v>
      </c>
      <c r="G8" s="66"/>
    </row>
    <row r="9" spans="2:7" ht="20.25" customHeight="1" x14ac:dyDescent="0.25">
      <c r="B9" s="67" t="s">
        <v>113</v>
      </c>
      <c r="C9" s="68"/>
      <c r="D9" s="68"/>
      <c r="E9" s="68"/>
      <c r="F9" s="68"/>
      <c r="G9" s="69"/>
    </row>
    <row r="10" spans="2:7" s="26" customFormat="1" ht="23.25" x14ac:dyDescent="0.25">
      <c r="B10" s="34" t="s">
        <v>111</v>
      </c>
      <c r="C10" s="38" t="s">
        <v>112</v>
      </c>
      <c r="D10" s="31" t="s">
        <v>8</v>
      </c>
      <c r="E10" s="30">
        <v>11</v>
      </c>
      <c r="F10" s="47"/>
      <c r="G10" s="42">
        <f t="shared" ref="G10:G34" si="0">+F10/E10</f>
        <v>0</v>
      </c>
    </row>
    <row r="11" spans="2:7" ht="22.5" customHeight="1" x14ac:dyDescent="0.25">
      <c r="B11" s="67" t="s">
        <v>36</v>
      </c>
      <c r="C11" s="68"/>
      <c r="D11" s="68"/>
      <c r="E11" s="68"/>
      <c r="F11" s="68"/>
      <c r="G11" s="69"/>
    </row>
    <row r="12" spans="2:7" s="26" customFormat="1" x14ac:dyDescent="0.25">
      <c r="B12" s="28" t="s">
        <v>137</v>
      </c>
      <c r="C12" s="28" t="s">
        <v>114</v>
      </c>
      <c r="D12" s="24" t="s">
        <v>144</v>
      </c>
      <c r="E12" s="25">
        <v>36</v>
      </c>
      <c r="F12" s="32"/>
      <c r="G12" s="42">
        <f t="shared" si="0"/>
        <v>0</v>
      </c>
    </row>
    <row r="13" spans="2:7" s="26" customFormat="1" x14ac:dyDescent="0.25">
      <c r="B13" s="28" t="s">
        <v>45</v>
      </c>
      <c r="C13" s="29" t="s">
        <v>46</v>
      </c>
      <c r="D13" s="24" t="s">
        <v>144</v>
      </c>
      <c r="E13" s="25">
        <v>28</v>
      </c>
      <c r="F13" s="32"/>
      <c r="G13" s="42">
        <f t="shared" si="0"/>
        <v>0</v>
      </c>
    </row>
    <row r="14" spans="2:7" s="26" customFormat="1" x14ac:dyDescent="0.25">
      <c r="B14" s="50" t="s">
        <v>115</v>
      </c>
      <c r="C14" s="29" t="s">
        <v>138</v>
      </c>
      <c r="D14" s="36" t="s">
        <v>116</v>
      </c>
      <c r="E14" s="25">
        <v>3</v>
      </c>
      <c r="F14" s="32"/>
      <c r="G14" s="42">
        <f t="shared" si="0"/>
        <v>0</v>
      </c>
    </row>
    <row r="15" spans="2:7" s="26" customFormat="1" x14ac:dyDescent="0.25">
      <c r="B15" s="52"/>
      <c r="C15" s="28" t="s">
        <v>117</v>
      </c>
      <c r="D15" s="24" t="s">
        <v>44</v>
      </c>
      <c r="E15" s="25">
        <v>0</v>
      </c>
      <c r="F15" s="32"/>
      <c r="G15" s="93">
        <f>+IF(E15&gt;0,F15/E15,0)</f>
        <v>0</v>
      </c>
    </row>
    <row r="16" spans="2:7" s="26" customFormat="1" x14ac:dyDescent="0.25">
      <c r="B16" s="50" t="s">
        <v>37</v>
      </c>
      <c r="C16" s="28" t="s">
        <v>118</v>
      </c>
      <c r="D16" s="24" t="s">
        <v>116</v>
      </c>
      <c r="E16" s="25">
        <v>4</v>
      </c>
      <c r="F16" s="32"/>
      <c r="G16" s="42">
        <f t="shared" si="0"/>
        <v>0</v>
      </c>
    </row>
    <row r="17" spans="2:7" s="26" customFormat="1" x14ac:dyDescent="0.25">
      <c r="B17" s="51"/>
      <c r="C17" s="28" t="s">
        <v>39</v>
      </c>
      <c r="D17" s="24" t="s">
        <v>116</v>
      </c>
      <c r="E17" s="25">
        <v>6</v>
      </c>
      <c r="F17" s="32"/>
      <c r="G17" s="42">
        <f t="shared" si="0"/>
        <v>0</v>
      </c>
    </row>
    <row r="18" spans="2:7" s="26" customFormat="1" x14ac:dyDescent="0.25">
      <c r="B18" s="52"/>
      <c r="C18" s="28" t="s">
        <v>40</v>
      </c>
      <c r="D18" s="24" t="s">
        <v>116</v>
      </c>
      <c r="E18" s="25">
        <v>5</v>
      </c>
      <c r="F18" s="32"/>
      <c r="G18" s="42">
        <f t="shared" si="0"/>
        <v>0</v>
      </c>
    </row>
    <row r="19" spans="2:7" s="26" customFormat="1" x14ac:dyDescent="0.25">
      <c r="B19" s="50" t="s">
        <v>38</v>
      </c>
      <c r="C19" s="28" t="s">
        <v>41</v>
      </c>
      <c r="D19" s="24" t="s">
        <v>43</v>
      </c>
      <c r="E19" s="25">
        <v>46</v>
      </c>
      <c r="F19" s="32"/>
      <c r="G19" s="42">
        <f t="shared" si="0"/>
        <v>0</v>
      </c>
    </row>
    <row r="20" spans="2:7" s="26" customFormat="1" x14ac:dyDescent="0.25">
      <c r="B20" s="52"/>
      <c r="C20" s="28" t="s">
        <v>42</v>
      </c>
      <c r="D20" s="24" t="s">
        <v>44</v>
      </c>
      <c r="E20" s="25">
        <v>4</v>
      </c>
      <c r="F20" s="32"/>
      <c r="G20" s="42">
        <f t="shared" si="0"/>
        <v>0</v>
      </c>
    </row>
    <row r="21" spans="2:7" x14ac:dyDescent="0.25">
      <c r="B21" s="55" t="s">
        <v>27</v>
      </c>
      <c r="C21" s="56"/>
      <c r="D21" s="56"/>
      <c r="E21" s="56"/>
      <c r="F21" s="56"/>
      <c r="G21" s="57"/>
    </row>
    <row r="22" spans="2:7" s="26" customFormat="1" x14ac:dyDescent="0.25">
      <c r="B22" s="88" t="s">
        <v>134</v>
      </c>
      <c r="C22" s="29" t="s">
        <v>135</v>
      </c>
      <c r="D22" s="29" t="s">
        <v>136</v>
      </c>
      <c r="E22" s="30">
        <v>0</v>
      </c>
      <c r="F22" s="32"/>
      <c r="G22" s="93">
        <f>+IF(E22&gt;0,F22/E22,0)</f>
        <v>0</v>
      </c>
    </row>
    <row r="23" spans="2:7" s="26" customFormat="1" x14ac:dyDescent="0.25">
      <c r="B23" s="89"/>
      <c r="C23" s="29" t="s">
        <v>119</v>
      </c>
      <c r="D23" s="29" t="s">
        <v>120</v>
      </c>
      <c r="E23" s="30">
        <v>15</v>
      </c>
      <c r="F23" s="32"/>
      <c r="G23" s="42">
        <f t="shared" si="0"/>
        <v>0</v>
      </c>
    </row>
    <row r="24" spans="2:7" s="26" customFormat="1" x14ac:dyDescent="0.25">
      <c r="B24" s="89"/>
      <c r="C24" s="29" t="s">
        <v>121</v>
      </c>
      <c r="D24" s="29" t="s">
        <v>28</v>
      </c>
      <c r="E24" s="30">
        <v>15</v>
      </c>
      <c r="F24" s="32"/>
      <c r="G24" s="42">
        <f t="shared" si="0"/>
        <v>0</v>
      </c>
    </row>
    <row r="25" spans="2:7" s="26" customFormat="1" x14ac:dyDescent="0.25">
      <c r="B25" s="89"/>
      <c r="C25" s="29" t="s">
        <v>132</v>
      </c>
      <c r="D25" s="29" t="s">
        <v>28</v>
      </c>
      <c r="E25" s="30">
        <v>10</v>
      </c>
      <c r="F25" s="32"/>
      <c r="G25" s="42">
        <f t="shared" si="0"/>
        <v>0</v>
      </c>
    </row>
    <row r="26" spans="2:7" s="26" customFormat="1" x14ac:dyDescent="0.25">
      <c r="B26" s="89"/>
      <c r="C26" s="29" t="s">
        <v>133</v>
      </c>
      <c r="D26" s="29" t="s">
        <v>28</v>
      </c>
      <c r="E26" s="30">
        <v>0</v>
      </c>
      <c r="F26" s="32"/>
      <c r="G26" s="93">
        <f>+IF(E26&gt;0,F26/E26,0)</f>
        <v>0</v>
      </c>
    </row>
    <row r="27" spans="2:7" s="26" customFormat="1" x14ac:dyDescent="0.25">
      <c r="B27" s="89"/>
      <c r="C27" s="29" t="s">
        <v>122</v>
      </c>
      <c r="D27" s="29" t="s">
        <v>123</v>
      </c>
      <c r="E27" s="30">
        <v>1</v>
      </c>
      <c r="F27" s="32"/>
      <c r="G27" s="42">
        <f t="shared" si="0"/>
        <v>0</v>
      </c>
    </row>
    <row r="28" spans="2:7" s="26" customFormat="1" x14ac:dyDescent="0.25">
      <c r="B28" s="89"/>
      <c r="C28" s="29" t="s">
        <v>42</v>
      </c>
      <c r="D28" s="29" t="s">
        <v>44</v>
      </c>
      <c r="E28" s="30">
        <v>2</v>
      </c>
      <c r="F28" s="32"/>
      <c r="G28" s="42">
        <f t="shared" si="0"/>
        <v>0</v>
      </c>
    </row>
    <row r="29" spans="2:7" x14ac:dyDescent="0.25">
      <c r="B29" s="89"/>
      <c r="C29" s="6" t="s">
        <v>124</v>
      </c>
      <c r="D29" s="6" t="s">
        <v>43</v>
      </c>
      <c r="E29" s="12">
        <v>3</v>
      </c>
      <c r="F29" s="22"/>
      <c r="G29" s="42">
        <f t="shared" si="0"/>
        <v>0</v>
      </c>
    </row>
    <row r="30" spans="2:7" x14ac:dyDescent="0.25">
      <c r="B30" s="89"/>
      <c r="C30" s="6" t="s">
        <v>125</v>
      </c>
      <c r="D30" s="6" t="s">
        <v>126</v>
      </c>
      <c r="E30" s="12">
        <v>370</v>
      </c>
      <c r="F30" s="22"/>
      <c r="G30" s="42">
        <f t="shared" si="0"/>
        <v>0</v>
      </c>
    </row>
    <row r="31" spans="2:7" x14ac:dyDescent="0.25">
      <c r="B31" s="89"/>
      <c r="C31" s="6" t="s">
        <v>127</v>
      </c>
      <c r="D31" s="6" t="s">
        <v>126</v>
      </c>
      <c r="E31" s="12">
        <v>220</v>
      </c>
      <c r="F31" s="22"/>
      <c r="G31" s="42">
        <f t="shared" si="0"/>
        <v>0</v>
      </c>
    </row>
    <row r="32" spans="2:7" x14ac:dyDescent="0.25">
      <c r="B32" s="89"/>
      <c r="C32" s="6" t="s">
        <v>128</v>
      </c>
      <c r="D32" s="6" t="s">
        <v>126</v>
      </c>
      <c r="E32" s="12">
        <v>30</v>
      </c>
      <c r="F32" s="22"/>
      <c r="G32" s="42">
        <f t="shared" si="0"/>
        <v>0</v>
      </c>
    </row>
    <row r="33" spans="2:7" x14ac:dyDescent="0.25">
      <c r="B33" s="89"/>
      <c r="C33" s="6" t="s">
        <v>129</v>
      </c>
      <c r="D33" s="6" t="s">
        <v>126</v>
      </c>
      <c r="E33" s="12">
        <v>65</v>
      </c>
      <c r="F33" s="22"/>
      <c r="G33" s="42">
        <f t="shared" si="0"/>
        <v>0</v>
      </c>
    </row>
    <row r="34" spans="2:7" x14ac:dyDescent="0.25">
      <c r="B34" s="90"/>
      <c r="C34" s="6" t="s">
        <v>130</v>
      </c>
      <c r="D34" s="6" t="s">
        <v>131</v>
      </c>
      <c r="E34" s="12">
        <v>1</v>
      </c>
      <c r="F34" s="22"/>
      <c r="G34" s="42">
        <f t="shared" si="0"/>
        <v>0</v>
      </c>
    </row>
    <row r="35" spans="2:7" x14ac:dyDescent="0.25"/>
    <row r="36" spans="2:7" x14ac:dyDescent="0.25"/>
    <row r="37" spans="2:7" x14ac:dyDescent="0.25"/>
    <row r="38" spans="2:7" x14ac:dyDescent="0.25"/>
    <row r="39" spans="2:7" x14ac:dyDescent="0.25"/>
    <row r="40" spans="2:7" x14ac:dyDescent="0.25"/>
    <row r="41" spans="2:7" x14ac:dyDescent="0.25"/>
    <row r="42" spans="2:7" x14ac:dyDescent="0.25"/>
    <row r="43" spans="2:7" x14ac:dyDescent="0.25"/>
    <row r="44" spans="2:7" x14ac:dyDescent="0.25"/>
    <row r="45" spans="2:7" x14ac:dyDescent="0.25"/>
    <row r="46" spans="2:7" x14ac:dyDescent="0.25"/>
  </sheetData>
  <sheetProtection algorithmName="SHA-512" hashValue="tGqr+mmgINLoJfvv61V19y2njiuf4IZyYFv7BpjzbhjAqXUrhIId+HuZogWRuCTVNec95wzU56hEx1+NncazJg==" saltValue="JuNcSRxIf4rk5BluxG/dSA==" spinCount="100000" sheet="1" objects="1" scenarios="1" selectLockedCells="1"/>
  <mergeCells count="15">
    <mergeCell ref="B1:G1"/>
    <mergeCell ref="B2:G2"/>
    <mergeCell ref="B3:G3"/>
    <mergeCell ref="B5:F5"/>
    <mergeCell ref="C7:C8"/>
    <mergeCell ref="D7:D8"/>
    <mergeCell ref="E7:F7"/>
    <mergeCell ref="G7:G8"/>
    <mergeCell ref="B22:B34"/>
    <mergeCell ref="B9:G9"/>
    <mergeCell ref="B11:G11"/>
    <mergeCell ref="B14:B15"/>
    <mergeCell ref="B16:B18"/>
    <mergeCell ref="B21:G21"/>
    <mergeCell ref="B19:B20"/>
  </mergeCells>
  <printOptions horizontalCentered="1" verticalCentered="1"/>
  <pageMargins left="0.31496062992125984" right="0.31496062992125984" top="0.35433070866141736" bottom="0.3149606299212598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Proyecto 1</vt:lpstr>
      <vt:lpstr>Proyecto 2</vt:lpstr>
      <vt:lpstr>Proyecto 3</vt:lpstr>
      <vt:lpstr>Proyecto 4</vt:lpstr>
      <vt:lpstr>Proyecto 5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'Proyecto 1'!Títulos_a_imprimir</vt:lpstr>
    </vt:vector>
  </TitlesOfParts>
  <Company>PLANDES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Keyla Mora</cp:lastModifiedBy>
  <cp:lastPrinted>2017-04-05T16:04:29Z</cp:lastPrinted>
  <dcterms:created xsi:type="dcterms:W3CDTF">2017-03-06T13:07:37Z</dcterms:created>
  <dcterms:modified xsi:type="dcterms:W3CDTF">2018-11-13T20:43:27Z</dcterms:modified>
</cp:coreProperties>
</file>