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dro de logros\formatos listos memoria_2018\Reina Memoria y Cuenta 2018\Recibidos\Facultades\"/>
    </mc:Choice>
  </mc:AlternateContent>
  <bookViews>
    <workbookView xWindow="0" yWindow="0" windowWidth="11490" windowHeight="592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</sheets>
  <definedNames>
    <definedName name="_xlnm.Print_Area" localSheetId="0">'Proyecto 1'!$B$11:$G$36</definedName>
    <definedName name="_xlnm.Print_Area" localSheetId="1">'Proyecto 2'!$B$10:$G$39</definedName>
    <definedName name="_xlnm.Print_Area" localSheetId="2">'Proyecto 3'!$B$10:$G$32</definedName>
    <definedName name="_xlnm.Print_Area" localSheetId="3">'Proyecto 4'!$B$1:$G$14</definedName>
    <definedName name="_xlnm.Print_Area" localSheetId="4">'Proyecto 5'!$B$1:$G$21</definedName>
    <definedName name="_xlnm.Print_Titles" localSheetId="0">'Proyecto 1'!$1:$10</definedName>
    <definedName name="_xlnm.Print_Titles" localSheetId="1">'Proyecto 2'!$1:$9</definedName>
    <definedName name="_xlnm.Print_Titles" localSheetId="2">'Proyecto 3'!$1:$9</definedName>
  </definedNames>
  <calcPr calcId="152511"/>
</workbook>
</file>

<file path=xl/calcChain.xml><?xml version="1.0" encoding="utf-8"?>
<calcChain xmlns="http://schemas.openxmlformats.org/spreadsheetml/2006/main">
  <c r="G21" i="5" l="1"/>
  <c r="G20" i="5"/>
  <c r="G19" i="5"/>
  <c r="G18" i="5"/>
  <c r="G17" i="5"/>
  <c r="G16" i="5"/>
  <c r="G15" i="5"/>
  <c r="G14" i="5"/>
  <c r="G13" i="5"/>
  <c r="G14" i="4"/>
  <c r="G13" i="4"/>
  <c r="G32" i="3"/>
  <c r="G31" i="3"/>
  <c r="G29" i="3"/>
  <c r="G28" i="3"/>
  <c r="G26" i="3"/>
  <c r="G25" i="3"/>
  <c r="G24" i="3"/>
  <c r="G23" i="3"/>
  <c r="G22" i="3"/>
  <c r="G21" i="3"/>
  <c r="G20" i="3"/>
  <c r="G19" i="3"/>
  <c r="G18" i="3"/>
  <c r="G17" i="3"/>
  <c r="G14" i="3"/>
  <c r="G13" i="3"/>
  <c r="G12" i="3"/>
  <c r="G39" i="2"/>
  <c r="G38" i="2"/>
  <c r="G36" i="2"/>
  <c r="G35" i="2"/>
  <c r="G34" i="2"/>
  <c r="G32" i="2"/>
  <c r="G31" i="2"/>
  <c r="G30" i="2"/>
  <c r="G29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6" i="1"/>
  <c r="G33" i="1"/>
  <c r="G34" i="1"/>
  <c r="G23" i="1"/>
  <c r="G36" i="1"/>
  <c r="G35" i="1"/>
  <c r="G32" i="1"/>
  <c r="G31" i="1"/>
  <c r="G29" i="1"/>
  <c r="G28" i="1"/>
  <c r="G27" i="1"/>
  <c r="G26" i="1"/>
  <c r="G25" i="1"/>
  <c r="G24" i="1"/>
  <c r="G22" i="1"/>
  <c r="G21" i="1"/>
  <c r="G20" i="1"/>
  <c r="G19" i="1"/>
  <c r="G18" i="1"/>
  <c r="G15" i="1"/>
  <c r="G14" i="1"/>
  <c r="G13" i="1"/>
  <c r="G12" i="1"/>
  <c r="G11" i="4"/>
  <c r="G11" i="5"/>
</calcChain>
</file>

<file path=xl/sharedStrings.xml><?xml version="1.0" encoding="utf-8"?>
<sst xmlns="http://schemas.openxmlformats.org/spreadsheetml/2006/main" count="259" uniqueCount="133">
  <si>
    <t>Producto</t>
  </si>
  <si>
    <t>Meta</t>
  </si>
  <si>
    <t>Comisiones</t>
  </si>
  <si>
    <t>Convenios</t>
  </si>
  <si>
    <t>Reuniones extraordinarias consejo</t>
  </si>
  <si>
    <t>Reuniones ordinarias consejo fac.</t>
  </si>
  <si>
    <t>00004 - Desarrollo y fomento del pregrado</t>
  </si>
  <si>
    <t>Cursos intensivos</t>
  </si>
  <si>
    <t>alumnos atendidos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</si>
  <si>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</si>
  <si>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</si>
  <si>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</si>
  <si>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</si>
  <si>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</si>
  <si>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</si>
  <si>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</si>
  <si>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</si>
  <si>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</si>
  <si>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Graduados </t>
  </si>
  <si>
    <t>Alumnos</t>
  </si>
  <si>
    <t>10575 - Derecho</t>
  </si>
  <si>
    <t>S/C 003 Derecho (Interactiva a Distancia)</t>
  </si>
  <si>
    <t>02033 Derecho Administrativo</t>
  </si>
  <si>
    <t>00694 Derecho Mercantil</t>
  </si>
  <si>
    <t>00695 Propiedad Intelectual</t>
  </si>
  <si>
    <t xml:space="preserve">02679 Derecho Procesal Penal </t>
  </si>
  <si>
    <t>00703 Desarrollo Agrario</t>
  </si>
  <si>
    <t>02003 Formacion de Doctores</t>
  </si>
  <si>
    <t>99998 Curso no conducente a grado</t>
  </si>
  <si>
    <t>Curso</t>
  </si>
  <si>
    <t>03001 Desarrollo de proyectos de investigación</t>
  </si>
  <si>
    <t>007 Investigaciones en Ciencias Sociales</t>
  </si>
  <si>
    <t xml:space="preserve"> 00001 Desarrollo de proyectos de investigación</t>
  </si>
  <si>
    <t>03003 Implementación, aplicación y desarrollo de Proyectos Socio-comunitarios y Socio-productivos:</t>
  </si>
  <si>
    <t>04003 Laboratorios</t>
  </si>
  <si>
    <t>Estudiantes en laboratorio</t>
  </si>
  <si>
    <t>Estudiantes</t>
  </si>
  <si>
    <t xml:space="preserve">05006 - Diplomados y Programas </t>
  </si>
  <si>
    <t>01004 Desarrollo de Proyectos Socio- Integradores y socio - Comunitarios</t>
  </si>
  <si>
    <t>Implementación de investigaciones</t>
  </si>
  <si>
    <t>Aplicación de Investigaciones</t>
  </si>
  <si>
    <t>Aplicaciones</t>
  </si>
  <si>
    <t>Aplicación en comunidades</t>
  </si>
  <si>
    <t>Comunidades</t>
  </si>
  <si>
    <t>UNIVERSIDAD DE LOS ANDES</t>
  </si>
  <si>
    <t>EJERCICIO FISCAL 2018</t>
  </si>
  <si>
    <t>Proyecto 01: Ingreso, Prosecución y egreso de los estudiantes en Pregrado.</t>
  </si>
  <si>
    <t>Nuevos inscritos</t>
  </si>
  <si>
    <t>014 - Formación de licenciados o equivalentes en Ciencias Sociales</t>
  </si>
  <si>
    <t>10577- Ciencias Políticas</t>
  </si>
  <si>
    <t>10576- Criminiología</t>
  </si>
  <si>
    <t>99999 Prestación de Servicio Comunitario</t>
  </si>
  <si>
    <t>Estudiantes en Servicio Comunitario</t>
  </si>
  <si>
    <t>Estudiantes que culminaron Servicio Comunitario</t>
  </si>
  <si>
    <t>Acción</t>
  </si>
  <si>
    <t>Denominación</t>
  </si>
  <si>
    <t>Proyecto 02:  Formación de los estudiantes en Postgrado o estudios avanzados</t>
  </si>
  <si>
    <t>02001 Formación de Especialistas</t>
  </si>
  <si>
    <t xml:space="preserve">Alumno  </t>
  </si>
  <si>
    <t xml:space="preserve">Graduados  </t>
  </si>
  <si>
    <t>00702 Ciencias Políticas</t>
  </si>
  <si>
    <t>S/C116 Estudios Políticos</t>
  </si>
  <si>
    <t>02004 Formación en Estudios no Conducentes a Grado Académico</t>
  </si>
  <si>
    <t>Curso no conducente a grado</t>
  </si>
  <si>
    <t>Matrícula Activa</t>
  </si>
  <si>
    <t>Gestión y Políticas Públicas</t>
  </si>
  <si>
    <t>Proyecto 03:   Investigación y Creación Intelectual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</si>
  <si>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</si>
  <si>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</si>
  <si>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</si>
  <si>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</si>
  <si>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</si>
  <si>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>015 Promoción y difusión de la Investigacion en Ciencias Sociales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</si>
  <si>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</si>
  <si>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</si>
  <si>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</si>
  <si>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</si>
  <si>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</si>
  <si>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</si>
  <si>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</si>
  <si>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</si>
  <si>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</si>
  <si>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</si>
  <si>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</si>
  <si>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</si>
  <si>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Personal ATO participantes en eventos</t>
  </si>
  <si>
    <t>00001 Asesorías, contratos y proyectos</t>
  </si>
  <si>
    <t xml:space="preserve">Asesoría / Estudios </t>
  </si>
  <si>
    <t>Asistencia Técnica para tesis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</si>
  <si>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</si>
  <si>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</si>
  <si>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</si>
  <si>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</si>
  <si>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</si>
  <si>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</si>
  <si>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</si>
  <si>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</si>
  <si>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</si>
  <si>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</si>
  <si>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</si>
  <si>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</si>
  <si>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</si>
  <si>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</si>
  <si>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</si>
  <si>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</si>
  <si>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</si>
  <si>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</si>
  <si>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</si>
  <si>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</si>
  <si>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</si>
  <si>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</si>
  <si>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</si>
  <si>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</si>
  <si>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</si>
  <si>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Matrícula en prosecución</t>
  </si>
  <si>
    <t>Matrícula</t>
  </si>
  <si>
    <t xml:space="preserve">00001 Promoción y Difusión de la investigación </t>
  </si>
  <si>
    <t xml:space="preserve">Asesoría </t>
  </si>
  <si>
    <t>Facultad: Ciencias Jurídicas y Políticas N° 0201</t>
  </si>
  <si>
    <t>Reunión</t>
  </si>
  <si>
    <t xml:space="preserve">Comisión </t>
  </si>
  <si>
    <t>01002 - Prosecución de Estudiantes en formación de TSU y licenciados o su equivalente tanto PNF como carreras.</t>
  </si>
  <si>
    <t xml:space="preserve">00001 - Dirección y coordinación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</si>
  <si>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</si>
  <si>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</si>
  <si>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>02002 Formación de Magisters</t>
  </si>
  <si>
    <t xml:space="preserve">Investigación                                                                                                  </t>
  </si>
  <si>
    <t>00001 Extensión Académica</t>
  </si>
  <si>
    <t>03004 Acompañamiento profesional y técnico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</si>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</sst>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9" fontId="3" fillId="0" borderId="3" xfId="1" applyNumberFormat="1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9" fontId="3" fillId="0" borderId="2" xfId="1" applyNumberFormat="1" applyFont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9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3" xfId="1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Protection="1"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topLeftCell="B7" zoomScaleNormal="100" workbookViewId="0">
      <selection activeCell="G16" sqref="G16"/>
    </sheetView>
  </sheetViews>
  <sheetFormatPr baseColWidth="10" defaultColWidth="0" defaultRowHeight="15" zeroHeight="1" x14ac:dyDescent="0.25"/>
  <cols>
    <col min="1" max="1" width="3.7109375" customWidth="1"/>
    <col min="2" max="2" width="43.140625" customWidth="1"/>
    <col min="3" max="3" width="34.42578125" customWidth="1"/>
    <col min="4" max="4" width="14.7109375" customWidth="1"/>
    <col min="5" max="5" width="11.42578125"/>
    <col min="6" max="7" width="12.7109375" customWidth="1"/>
    <col min="8" max="8" width="11.42578125" customWidth="1"/>
    <col min="9" max="13" width="0" hidden="1" customWidth="1"/>
    <col min="14" max="16384" width="11.42578125" hidden="1"/>
  </cols>
  <sheetData>
    <row r="1" spans="2:7" ht="18" x14ac:dyDescent="0.25">
      <c r="B1" s="76" t="s">
        <v>44</v>
      </c>
      <c r="C1" s="76"/>
      <c r="D1" s="76"/>
      <c r="E1" s="76"/>
      <c r="F1" s="76"/>
      <c r="G1" s="76"/>
    </row>
    <row r="2" spans="2:7" ht="18" x14ac:dyDescent="0.25">
      <c r="B2" s="76" t="s">
        <v>45</v>
      </c>
      <c r="C2" s="76"/>
      <c r="D2" s="76"/>
      <c r="E2" s="76"/>
      <c r="F2" s="76"/>
      <c r="G2" s="76"/>
    </row>
    <row r="3" spans="2:7" x14ac:dyDescent="0.25"/>
    <row r="4" spans="2:7" ht="18" x14ac:dyDescent="0.25">
      <c r="B4" s="77" t="s">
        <v>118</v>
      </c>
      <c r="C4" s="77"/>
      <c r="D4" s="77"/>
      <c r="E4" s="77"/>
      <c r="F4" s="77"/>
      <c r="G4" s="77"/>
    </row>
    <row r="5" spans="2:7" x14ac:dyDescent="0.25">
      <c r="B5" s="1"/>
    </row>
    <row r="6" spans="2:7" x14ac:dyDescent="0.25">
      <c r="B6" s="78" t="s">
        <v>46</v>
      </c>
      <c r="C6" s="78"/>
      <c r="D6" s="78"/>
      <c r="E6" s="78"/>
      <c r="F6" s="78"/>
      <c r="G6" s="78"/>
    </row>
    <row r="7" spans="2:7" x14ac:dyDescent="0.25">
      <c r="B7" s="2"/>
      <c r="D7" s="1"/>
    </row>
    <row r="8" spans="2:7" ht="15" customHeight="1" x14ac:dyDescent="0.25">
      <c r="C8" s="3"/>
      <c r="D8" s="3"/>
    </row>
    <row r="9" spans="2:7" ht="22.5" customHeight="1" x14ac:dyDescent="0.25">
      <c r="B9" s="11" t="s">
        <v>54</v>
      </c>
      <c r="C9" s="79" t="s">
        <v>0</v>
      </c>
      <c r="D9" s="79" t="s">
        <v>1</v>
      </c>
      <c r="E9" s="81" t="s">
        <v>129</v>
      </c>
      <c r="F9" s="82"/>
      <c r="G9" s="83" t="s">
        <v>130</v>
      </c>
    </row>
    <row r="10" spans="2:7" x14ac:dyDescent="0.25">
      <c r="B10" s="12" t="s">
        <v>55</v>
      </c>
      <c r="C10" s="80"/>
      <c r="D10" s="80"/>
      <c r="E10" s="44" t="s">
        <v>131</v>
      </c>
      <c r="F10" s="44" t="s">
        <v>132</v>
      </c>
      <c r="G10" s="84"/>
    </row>
    <row r="11" spans="2:7" ht="15" customHeight="1" x14ac:dyDescent="0.25">
      <c r="B11" s="71" t="s">
        <v>121</v>
      </c>
      <c r="C11" s="72"/>
      <c r="D11" s="72"/>
      <c r="E11" s="72"/>
      <c r="F11" s="72"/>
      <c r="G11" s="72"/>
    </row>
    <row r="12" spans="2:7" x14ac:dyDescent="0.25">
      <c r="B12" s="67" t="s">
        <v>122</v>
      </c>
      <c r="C12" s="5" t="s">
        <v>2</v>
      </c>
      <c r="D12" s="5" t="s">
        <v>120</v>
      </c>
      <c r="E12" s="16">
        <v>4</v>
      </c>
      <c r="F12" s="59"/>
      <c r="G12" s="43">
        <f t="shared" ref="G12:G36" si="0">+F12/E12</f>
        <v>0</v>
      </c>
    </row>
    <row r="13" spans="2:7" x14ac:dyDescent="0.25">
      <c r="B13" s="67"/>
      <c r="C13" s="5" t="s">
        <v>3</v>
      </c>
      <c r="D13" s="5" t="s">
        <v>3</v>
      </c>
      <c r="E13" s="16">
        <v>3</v>
      </c>
      <c r="F13" s="37"/>
      <c r="G13" s="43">
        <f t="shared" si="0"/>
        <v>0</v>
      </c>
    </row>
    <row r="14" spans="2:7" x14ac:dyDescent="0.25">
      <c r="B14" s="67"/>
      <c r="C14" s="8" t="s">
        <v>4</v>
      </c>
      <c r="D14" s="36" t="s">
        <v>119</v>
      </c>
      <c r="E14" s="16">
        <v>10</v>
      </c>
      <c r="F14" s="37"/>
      <c r="G14" s="43">
        <f t="shared" si="0"/>
        <v>0</v>
      </c>
    </row>
    <row r="15" spans="2:7" x14ac:dyDescent="0.25">
      <c r="B15" s="67"/>
      <c r="C15" s="8" t="s">
        <v>5</v>
      </c>
      <c r="D15" s="36" t="s">
        <v>119</v>
      </c>
      <c r="E15" s="16">
        <v>48</v>
      </c>
      <c r="F15" s="59"/>
      <c r="G15" s="43">
        <f t="shared" si="0"/>
        <v>0</v>
      </c>
    </row>
    <row r="16" spans="2:7" x14ac:dyDescent="0.25">
      <c r="B16" s="14" t="s">
        <v>6</v>
      </c>
      <c r="C16" s="6" t="s">
        <v>7</v>
      </c>
      <c r="D16" s="6" t="s">
        <v>8</v>
      </c>
      <c r="E16" s="16">
        <v>0</v>
      </c>
      <c r="F16" s="37"/>
      <c r="G16" s="107">
        <f>+IF(E16&gt;0,F16/E16,0)</f>
        <v>0</v>
      </c>
    </row>
    <row r="17" spans="2:7" x14ac:dyDescent="0.25">
      <c r="B17" s="69" t="s">
        <v>48</v>
      </c>
      <c r="C17" s="70"/>
      <c r="D17" s="70"/>
      <c r="E17" s="70"/>
      <c r="F17" s="70"/>
      <c r="G17" s="70"/>
    </row>
    <row r="18" spans="2:7" s="48" customFormat="1" x14ac:dyDescent="0.25">
      <c r="B18" s="68" t="s">
        <v>49</v>
      </c>
      <c r="C18" s="32" t="s">
        <v>47</v>
      </c>
      <c r="D18" s="32" t="s">
        <v>9</v>
      </c>
      <c r="E18" s="46">
        <v>103</v>
      </c>
      <c r="F18" s="38"/>
      <c r="G18" s="47">
        <f t="shared" si="0"/>
        <v>0</v>
      </c>
    </row>
    <row r="19" spans="2:7" s="48" customFormat="1" x14ac:dyDescent="0.25">
      <c r="B19" s="68"/>
      <c r="C19" s="32" t="s">
        <v>114</v>
      </c>
      <c r="D19" s="32" t="s">
        <v>115</v>
      </c>
      <c r="E19" s="46">
        <v>650</v>
      </c>
      <c r="F19" s="38"/>
      <c r="G19" s="47">
        <f t="shared" si="0"/>
        <v>0</v>
      </c>
    </row>
    <row r="20" spans="2:7" s="48" customFormat="1" x14ac:dyDescent="0.25">
      <c r="B20" s="68"/>
      <c r="C20" s="32" t="s">
        <v>18</v>
      </c>
      <c r="D20" s="32" t="s">
        <v>9</v>
      </c>
      <c r="E20" s="46">
        <v>40</v>
      </c>
      <c r="F20" s="57"/>
      <c r="G20" s="47">
        <f t="shared" si="0"/>
        <v>0</v>
      </c>
    </row>
    <row r="21" spans="2:7" s="48" customFormat="1" x14ac:dyDescent="0.25">
      <c r="B21" s="73" t="s">
        <v>50</v>
      </c>
      <c r="C21" s="32" t="s">
        <v>47</v>
      </c>
      <c r="D21" s="32" t="s">
        <v>9</v>
      </c>
      <c r="E21" s="46">
        <v>50</v>
      </c>
      <c r="F21" s="57"/>
      <c r="G21" s="47">
        <f t="shared" si="0"/>
        <v>0</v>
      </c>
    </row>
    <row r="22" spans="2:7" s="48" customFormat="1" x14ac:dyDescent="0.25">
      <c r="B22" s="74"/>
      <c r="C22" s="32" t="s">
        <v>114</v>
      </c>
      <c r="D22" s="32" t="s">
        <v>115</v>
      </c>
      <c r="E22" s="46">
        <v>350</v>
      </c>
      <c r="F22" s="57"/>
      <c r="G22" s="47">
        <f t="shared" si="0"/>
        <v>0</v>
      </c>
    </row>
    <row r="23" spans="2:7" s="48" customFormat="1" x14ac:dyDescent="0.25">
      <c r="B23" s="75"/>
      <c r="C23" s="32" t="s">
        <v>18</v>
      </c>
      <c r="D23" s="32" t="s">
        <v>9</v>
      </c>
      <c r="E23" s="46">
        <v>28</v>
      </c>
      <c r="F23" s="60"/>
      <c r="G23" s="47">
        <f t="shared" si="0"/>
        <v>0</v>
      </c>
    </row>
    <row r="24" spans="2:7" s="48" customFormat="1" x14ac:dyDescent="0.25">
      <c r="B24" s="62" t="s">
        <v>20</v>
      </c>
      <c r="C24" s="32" t="s">
        <v>47</v>
      </c>
      <c r="D24" s="32" t="s">
        <v>9</v>
      </c>
      <c r="E24" s="46">
        <v>497</v>
      </c>
      <c r="F24" s="57"/>
      <c r="G24" s="47">
        <f t="shared" si="0"/>
        <v>0</v>
      </c>
    </row>
    <row r="25" spans="2:7" s="48" customFormat="1" x14ac:dyDescent="0.25">
      <c r="B25" s="62"/>
      <c r="C25" s="32" t="s">
        <v>114</v>
      </c>
      <c r="D25" s="32" t="s">
        <v>115</v>
      </c>
      <c r="E25" s="46">
        <v>3150</v>
      </c>
      <c r="F25" s="57"/>
      <c r="G25" s="47">
        <f t="shared" si="0"/>
        <v>0</v>
      </c>
    </row>
    <row r="26" spans="2:7" s="48" customFormat="1" x14ac:dyDescent="0.25">
      <c r="B26" s="62"/>
      <c r="C26" s="32" t="s">
        <v>18</v>
      </c>
      <c r="D26" s="32" t="s">
        <v>9</v>
      </c>
      <c r="E26" s="46">
        <v>319</v>
      </c>
      <c r="F26" s="57"/>
      <c r="G26" s="47">
        <f t="shared" si="0"/>
        <v>0</v>
      </c>
    </row>
    <row r="27" spans="2:7" s="48" customFormat="1" x14ac:dyDescent="0.25">
      <c r="B27" s="62" t="s">
        <v>21</v>
      </c>
      <c r="C27" s="32" t="s">
        <v>47</v>
      </c>
      <c r="D27" s="32" t="s">
        <v>9</v>
      </c>
      <c r="E27" s="46">
        <v>95</v>
      </c>
      <c r="F27" s="58"/>
      <c r="G27" s="47">
        <f t="shared" si="0"/>
        <v>0</v>
      </c>
    </row>
    <row r="28" spans="2:7" s="48" customFormat="1" x14ac:dyDescent="0.25">
      <c r="B28" s="62"/>
      <c r="C28" s="32" t="s">
        <v>114</v>
      </c>
      <c r="D28" s="32" t="s">
        <v>115</v>
      </c>
      <c r="E28" s="46">
        <v>620</v>
      </c>
      <c r="F28" s="57"/>
      <c r="G28" s="47">
        <f t="shared" si="0"/>
        <v>0</v>
      </c>
    </row>
    <row r="29" spans="2:7" s="48" customFormat="1" x14ac:dyDescent="0.25">
      <c r="B29" s="62"/>
      <c r="C29" s="32" t="s">
        <v>18</v>
      </c>
      <c r="D29" s="32" t="s">
        <v>9</v>
      </c>
      <c r="E29" s="46">
        <v>58</v>
      </c>
      <c r="F29" s="57"/>
      <c r="G29" s="47">
        <f t="shared" si="0"/>
        <v>0</v>
      </c>
    </row>
    <row r="30" spans="2:7" ht="15" customHeight="1" x14ac:dyDescent="0.25">
      <c r="B30" s="63" t="s">
        <v>38</v>
      </c>
      <c r="C30" s="64"/>
      <c r="D30" s="64"/>
      <c r="E30" s="64"/>
      <c r="F30" s="64"/>
      <c r="G30" s="64"/>
    </row>
    <row r="31" spans="2:7" s="48" customFormat="1" x14ac:dyDescent="0.25">
      <c r="B31" s="65" t="s">
        <v>51</v>
      </c>
      <c r="C31" s="45" t="s">
        <v>52</v>
      </c>
      <c r="D31" s="45" t="s">
        <v>36</v>
      </c>
      <c r="E31" s="46">
        <v>600</v>
      </c>
      <c r="F31" s="57"/>
      <c r="G31" s="47">
        <f t="shared" si="0"/>
        <v>0</v>
      </c>
    </row>
    <row r="32" spans="2:7" s="48" customFormat="1" ht="22.5" x14ac:dyDescent="0.25">
      <c r="B32" s="66"/>
      <c r="C32" s="49" t="s">
        <v>53</v>
      </c>
      <c r="D32" s="34" t="s">
        <v>36</v>
      </c>
      <c r="E32" s="46">
        <v>180</v>
      </c>
      <c r="F32" s="57"/>
      <c r="G32" s="47">
        <f t="shared" si="0"/>
        <v>0</v>
      </c>
    </row>
    <row r="33" spans="2:7" x14ac:dyDescent="0.25">
      <c r="B33" s="66"/>
      <c r="C33" s="17" t="s">
        <v>10</v>
      </c>
      <c r="D33" s="15" t="s">
        <v>11</v>
      </c>
      <c r="E33" s="16">
        <v>11</v>
      </c>
      <c r="F33" s="61"/>
      <c r="G33" s="43">
        <f t="shared" si="0"/>
        <v>0</v>
      </c>
    </row>
    <row r="34" spans="2:7" x14ac:dyDescent="0.25">
      <c r="B34" s="66"/>
      <c r="C34" s="17" t="s">
        <v>12</v>
      </c>
      <c r="D34" s="15" t="s">
        <v>13</v>
      </c>
      <c r="E34" s="16">
        <v>1000</v>
      </c>
      <c r="F34" s="55"/>
      <c r="G34" s="43">
        <f t="shared" si="0"/>
        <v>0</v>
      </c>
    </row>
    <row r="35" spans="2:7" x14ac:dyDescent="0.25">
      <c r="B35" s="66"/>
      <c r="C35" s="17" t="s">
        <v>14</v>
      </c>
      <c r="D35" s="15" t="s">
        <v>15</v>
      </c>
      <c r="E35" s="16">
        <v>15</v>
      </c>
      <c r="F35" s="55"/>
      <c r="G35" s="43">
        <f t="shared" si="0"/>
        <v>0</v>
      </c>
    </row>
    <row r="36" spans="2:7" x14ac:dyDescent="0.25">
      <c r="B36" s="66"/>
      <c r="C36" s="15" t="s">
        <v>16</v>
      </c>
      <c r="D36" s="15" t="s">
        <v>17</v>
      </c>
      <c r="E36" s="16">
        <v>6</v>
      </c>
      <c r="F36" s="55"/>
      <c r="G36" s="43">
        <f t="shared" si="0"/>
        <v>0</v>
      </c>
    </row>
    <row r="37" spans="2:7" x14ac:dyDescent="0.25">
      <c r="B37" s="18"/>
      <c r="C37" s="18"/>
      <c r="D37" s="18"/>
      <c r="E37" s="18"/>
      <c r="F37" s="18"/>
      <c r="G37" s="18"/>
    </row>
    <row r="38" spans="2:7" ht="15" hidden="1" customHeight="1" x14ac:dyDescent="0.25"/>
    <row r="39" spans="2:7" x14ac:dyDescent="0.25"/>
    <row r="40" spans="2:7" x14ac:dyDescent="0.25"/>
    <row r="41" spans="2:7" x14ac:dyDescent="0.25"/>
    <row r="42" spans="2:7" x14ac:dyDescent="0.25"/>
    <row r="43" spans="2:7" x14ac:dyDescent="0.25"/>
    <row r="44" spans="2:7" x14ac:dyDescent="0.25"/>
    <row r="45" spans="2:7" x14ac:dyDescent="0.25"/>
    <row r="46" spans="2:7" x14ac:dyDescent="0.25"/>
  </sheetData>
  <sheetProtection algorithmName="SHA-512" hashValue="aLVM/y5YK5aEUtfW+DnHbUFmp1muNvpK6PbOTkEcbsxhL/v8ciTGAn2aQZxlIgyOsRRnBrNxjktSWWyDyZndIA==" saltValue="vrEMaVEjfnlIIS6Kgi/bCg==" spinCount="100000" sheet="1" objects="1" scenarios="1"/>
  <mergeCells count="17">
    <mergeCell ref="B11:G11"/>
    <mergeCell ref="B21:B23"/>
    <mergeCell ref="B1:G1"/>
    <mergeCell ref="B2:G2"/>
    <mergeCell ref="B4:G4"/>
    <mergeCell ref="B6:G6"/>
    <mergeCell ref="C9:C10"/>
    <mergeCell ref="D9:D10"/>
    <mergeCell ref="E9:F9"/>
    <mergeCell ref="G9:G10"/>
    <mergeCell ref="B24:B26"/>
    <mergeCell ref="B27:B29"/>
    <mergeCell ref="B30:G30"/>
    <mergeCell ref="B31:B36"/>
    <mergeCell ref="B12:B15"/>
    <mergeCell ref="B18:B20"/>
    <mergeCell ref="B17:G1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showGridLines="0" topLeftCell="A10" zoomScaleNormal="100" workbookViewId="0">
      <selection activeCell="G39" sqref="G39"/>
    </sheetView>
  </sheetViews>
  <sheetFormatPr baseColWidth="10" defaultRowHeight="15" x14ac:dyDescent="0.25"/>
  <cols>
    <col min="2" max="2" width="39.28515625" customWidth="1"/>
    <col min="3" max="3" width="18.85546875" customWidth="1"/>
    <col min="4" max="4" width="19.140625" customWidth="1"/>
    <col min="6" max="7" width="12.7109375" customWidth="1"/>
  </cols>
  <sheetData>
    <row r="1" spans="2:7" ht="18" x14ac:dyDescent="0.25">
      <c r="B1" s="76" t="s">
        <v>44</v>
      </c>
      <c r="C1" s="76"/>
      <c r="D1" s="76"/>
      <c r="E1" s="76"/>
      <c r="F1" s="76"/>
      <c r="G1" s="76"/>
    </row>
    <row r="2" spans="2:7" ht="18" x14ac:dyDescent="0.25">
      <c r="B2" s="76" t="s">
        <v>45</v>
      </c>
      <c r="C2" s="76"/>
      <c r="D2" s="76"/>
      <c r="E2" s="76"/>
      <c r="F2" s="76"/>
      <c r="G2" s="76"/>
    </row>
    <row r="4" spans="2:7" ht="18" x14ac:dyDescent="0.25">
      <c r="B4" s="77" t="s">
        <v>118</v>
      </c>
      <c r="C4" s="77"/>
      <c r="D4" s="77"/>
      <c r="E4" s="77"/>
      <c r="F4" s="77"/>
      <c r="G4" s="77"/>
    </row>
    <row r="6" spans="2:7" x14ac:dyDescent="0.25">
      <c r="B6" s="85" t="s">
        <v>56</v>
      </c>
      <c r="C6" s="85"/>
      <c r="D6" s="85"/>
      <c r="E6" s="85"/>
      <c r="F6" s="85"/>
      <c r="G6" s="85"/>
    </row>
    <row r="7" spans="2:7" x14ac:dyDescent="0.25">
      <c r="B7" s="19"/>
      <c r="C7" s="19"/>
      <c r="D7" s="19"/>
    </row>
    <row r="8" spans="2:7" x14ac:dyDescent="0.25">
      <c r="B8" s="4" t="s">
        <v>54</v>
      </c>
      <c r="C8" s="86" t="s">
        <v>0</v>
      </c>
      <c r="D8" s="86" t="s">
        <v>1</v>
      </c>
      <c r="E8" s="81" t="s">
        <v>129</v>
      </c>
      <c r="F8" s="82"/>
      <c r="G8" s="81" t="s">
        <v>130</v>
      </c>
    </row>
    <row r="9" spans="2:7" x14ac:dyDescent="0.25">
      <c r="B9" s="4" t="s">
        <v>55</v>
      </c>
      <c r="C9" s="86"/>
      <c r="D9" s="86"/>
      <c r="E9" s="44" t="s">
        <v>131</v>
      </c>
      <c r="F9" s="44" t="s">
        <v>132</v>
      </c>
      <c r="G9" s="82"/>
    </row>
    <row r="10" spans="2:7" x14ac:dyDescent="0.25">
      <c r="B10" s="87" t="s">
        <v>57</v>
      </c>
      <c r="C10" s="87"/>
      <c r="D10" s="87"/>
      <c r="E10" s="87"/>
      <c r="F10" s="87"/>
      <c r="G10" s="87"/>
    </row>
    <row r="11" spans="2:7" s="48" customFormat="1" x14ac:dyDescent="0.25">
      <c r="B11" s="62" t="s">
        <v>22</v>
      </c>
      <c r="C11" s="34" t="s">
        <v>47</v>
      </c>
      <c r="D11" s="34" t="s">
        <v>58</v>
      </c>
      <c r="E11" s="31">
        <v>38</v>
      </c>
      <c r="F11" s="58"/>
      <c r="G11" s="107">
        <f>+IF(E11&gt;0,F11/E11,0)</f>
        <v>0</v>
      </c>
    </row>
    <row r="12" spans="2:7" s="48" customFormat="1" x14ac:dyDescent="0.25">
      <c r="B12" s="62"/>
      <c r="C12" s="34" t="s">
        <v>123</v>
      </c>
      <c r="D12" s="34" t="s">
        <v>124</v>
      </c>
      <c r="E12" s="31">
        <v>24</v>
      </c>
      <c r="F12" s="58"/>
      <c r="G12" s="107">
        <f>+IF(E12&gt;0,F12/E12,0)</f>
        <v>0</v>
      </c>
    </row>
    <row r="13" spans="2:7" s="48" customFormat="1" x14ac:dyDescent="0.25">
      <c r="B13" s="62"/>
      <c r="C13" s="34" t="s">
        <v>59</v>
      </c>
      <c r="D13" s="34" t="s">
        <v>58</v>
      </c>
      <c r="E13" s="31">
        <v>0</v>
      </c>
      <c r="F13" s="38"/>
      <c r="G13" s="107">
        <f>+IF(E13&gt;0,F13/E13,0)</f>
        <v>0</v>
      </c>
    </row>
    <row r="14" spans="2:7" s="48" customFormat="1" x14ac:dyDescent="0.25">
      <c r="B14" s="62" t="s">
        <v>23</v>
      </c>
      <c r="C14" s="34" t="s">
        <v>47</v>
      </c>
      <c r="D14" s="34" t="s">
        <v>58</v>
      </c>
      <c r="E14" s="31">
        <v>0</v>
      </c>
      <c r="F14" s="38"/>
      <c r="G14" s="107">
        <f>+IF(E14&gt;0,F14/E14,0)</f>
        <v>0</v>
      </c>
    </row>
    <row r="15" spans="2:7" s="48" customFormat="1" x14ac:dyDescent="0.25">
      <c r="B15" s="62"/>
      <c r="C15" s="34" t="s">
        <v>123</v>
      </c>
      <c r="D15" s="34" t="s">
        <v>124</v>
      </c>
      <c r="E15" s="31">
        <v>610</v>
      </c>
      <c r="F15" s="58"/>
      <c r="G15" s="107">
        <f>+IF(E15&gt;0,F15/E15,0)</f>
        <v>0</v>
      </c>
    </row>
    <row r="16" spans="2:7" s="48" customFormat="1" x14ac:dyDescent="0.25">
      <c r="B16" s="62"/>
      <c r="C16" s="34" t="s">
        <v>59</v>
      </c>
      <c r="D16" s="34" t="s">
        <v>58</v>
      </c>
      <c r="E16" s="31">
        <v>0</v>
      </c>
      <c r="F16" s="38"/>
      <c r="G16" s="107">
        <f>+IF(E16&gt;0,F16/E16,0)</f>
        <v>0</v>
      </c>
    </row>
    <row r="17" spans="2:7" s="48" customFormat="1" x14ac:dyDescent="0.25">
      <c r="B17" s="62" t="s">
        <v>24</v>
      </c>
      <c r="C17" s="34" t="s">
        <v>47</v>
      </c>
      <c r="D17" s="34" t="s">
        <v>58</v>
      </c>
      <c r="E17" s="31">
        <v>20</v>
      </c>
      <c r="F17" s="38"/>
      <c r="G17" s="107">
        <f>+IF(E17&gt;0,F17/E17,0)</f>
        <v>0</v>
      </c>
    </row>
    <row r="18" spans="2:7" s="48" customFormat="1" x14ac:dyDescent="0.25">
      <c r="B18" s="62"/>
      <c r="C18" s="34" t="s">
        <v>123</v>
      </c>
      <c r="D18" s="34" t="s">
        <v>124</v>
      </c>
      <c r="E18" s="31">
        <v>20</v>
      </c>
      <c r="F18" s="38"/>
      <c r="G18" s="107">
        <f>+IF(E18&gt;0,F18/E18,0)</f>
        <v>0</v>
      </c>
    </row>
    <row r="19" spans="2:7" s="48" customFormat="1" x14ac:dyDescent="0.25">
      <c r="B19" s="62"/>
      <c r="C19" s="34" t="s">
        <v>59</v>
      </c>
      <c r="D19" s="34" t="s">
        <v>58</v>
      </c>
      <c r="E19" s="31">
        <v>10</v>
      </c>
      <c r="F19" s="38"/>
      <c r="G19" s="107">
        <f>+IF(E19&gt;0,F19/E19,0)</f>
        <v>0</v>
      </c>
    </row>
    <row r="20" spans="2:7" s="48" customFormat="1" x14ac:dyDescent="0.25">
      <c r="B20" s="67" t="s">
        <v>65</v>
      </c>
      <c r="C20" s="34" t="s">
        <v>47</v>
      </c>
      <c r="D20" s="34" t="s">
        <v>58</v>
      </c>
      <c r="E20" s="31">
        <v>0</v>
      </c>
      <c r="F20" s="57"/>
      <c r="G20" s="107">
        <f>+IF(E20&gt;0,F20/E20,0)</f>
        <v>0</v>
      </c>
    </row>
    <row r="21" spans="2:7" s="48" customFormat="1" x14ac:dyDescent="0.25">
      <c r="B21" s="67"/>
      <c r="C21" s="34" t="s">
        <v>123</v>
      </c>
      <c r="D21" s="34" t="s">
        <v>124</v>
      </c>
      <c r="E21" s="31">
        <v>25</v>
      </c>
      <c r="F21" s="57"/>
      <c r="G21" s="107">
        <f>+IF(E21&gt;0,F21/E21,0)</f>
        <v>0</v>
      </c>
    </row>
    <row r="22" spans="2:7" x14ac:dyDescent="0.25">
      <c r="B22" s="67"/>
      <c r="C22" s="39" t="s">
        <v>59</v>
      </c>
      <c r="D22" s="39" t="s">
        <v>58</v>
      </c>
      <c r="E22" s="42">
        <v>0</v>
      </c>
      <c r="F22" s="55"/>
      <c r="G22" s="107">
        <f>+IF(E22&gt;0,F22/E22,0)</f>
        <v>0</v>
      </c>
    </row>
    <row r="23" spans="2:7" x14ac:dyDescent="0.25">
      <c r="B23" s="87" t="s">
        <v>125</v>
      </c>
      <c r="C23" s="87"/>
      <c r="D23" s="87"/>
      <c r="E23" s="87"/>
      <c r="F23" s="87"/>
      <c r="G23" s="87"/>
    </row>
    <row r="24" spans="2:7" s="48" customFormat="1" x14ac:dyDescent="0.25">
      <c r="B24" s="62" t="s">
        <v>60</v>
      </c>
      <c r="C24" s="34" t="s">
        <v>47</v>
      </c>
      <c r="D24" s="34" t="s">
        <v>58</v>
      </c>
      <c r="E24" s="31">
        <v>10</v>
      </c>
      <c r="F24" s="57"/>
      <c r="G24" s="107">
        <f t="shared" ref="G24:G39" si="0">+IF(E24&gt;0,F24/E24,0)</f>
        <v>0</v>
      </c>
    </row>
    <row r="25" spans="2:7" s="48" customFormat="1" x14ac:dyDescent="0.25">
      <c r="B25" s="62"/>
      <c r="C25" s="34" t="s">
        <v>123</v>
      </c>
      <c r="D25" s="34" t="s">
        <v>124</v>
      </c>
      <c r="E25" s="31">
        <v>172</v>
      </c>
      <c r="F25" s="57"/>
      <c r="G25" s="107">
        <f t="shared" si="0"/>
        <v>0</v>
      </c>
    </row>
    <row r="26" spans="2:7" s="48" customFormat="1" x14ac:dyDescent="0.25">
      <c r="B26" s="62"/>
      <c r="C26" s="34" t="s">
        <v>59</v>
      </c>
      <c r="D26" s="34" t="s">
        <v>58</v>
      </c>
      <c r="E26" s="31">
        <v>30</v>
      </c>
      <c r="F26" s="57"/>
      <c r="G26" s="107">
        <f t="shared" si="0"/>
        <v>0</v>
      </c>
    </row>
    <row r="27" spans="2:7" s="48" customFormat="1" x14ac:dyDescent="0.25">
      <c r="B27" s="62" t="s">
        <v>25</v>
      </c>
      <c r="C27" s="34" t="s">
        <v>47</v>
      </c>
      <c r="D27" s="34" t="s">
        <v>58</v>
      </c>
      <c r="E27" s="31">
        <v>90</v>
      </c>
      <c r="F27" s="58"/>
      <c r="G27" s="107">
        <f t="shared" si="0"/>
        <v>0</v>
      </c>
    </row>
    <row r="28" spans="2:7" s="48" customFormat="1" x14ac:dyDescent="0.25">
      <c r="B28" s="62"/>
      <c r="C28" s="34" t="s">
        <v>123</v>
      </c>
      <c r="D28" s="34" t="s">
        <v>124</v>
      </c>
      <c r="E28" s="31">
        <v>556</v>
      </c>
      <c r="F28" s="57"/>
      <c r="G28" s="107">
        <f t="shared" si="0"/>
        <v>0</v>
      </c>
    </row>
    <row r="29" spans="2:7" s="48" customFormat="1" x14ac:dyDescent="0.25">
      <c r="B29" s="62"/>
      <c r="C29" s="34" t="s">
        <v>59</v>
      </c>
      <c r="D29" s="34" t="s">
        <v>58</v>
      </c>
      <c r="E29" s="31">
        <v>100</v>
      </c>
      <c r="F29" s="57"/>
      <c r="G29" s="107">
        <f t="shared" si="0"/>
        <v>0</v>
      </c>
    </row>
    <row r="30" spans="2:7" s="48" customFormat="1" x14ac:dyDescent="0.25">
      <c r="B30" s="62" t="s">
        <v>26</v>
      </c>
      <c r="C30" s="34" t="s">
        <v>47</v>
      </c>
      <c r="D30" s="34" t="s">
        <v>58</v>
      </c>
      <c r="E30" s="31">
        <v>0</v>
      </c>
      <c r="F30" s="58"/>
      <c r="G30" s="107">
        <f t="shared" si="0"/>
        <v>0</v>
      </c>
    </row>
    <row r="31" spans="2:7" s="48" customFormat="1" x14ac:dyDescent="0.25">
      <c r="B31" s="62"/>
      <c r="C31" s="34" t="s">
        <v>123</v>
      </c>
      <c r="D31" s="34" t="s">
        <v>124</v>
      </c>
      <c r="E31" s="31">
        <v>150</v>
      </c>
      <c r="F31" s="57"/>
      <c r="G31" s="107">
        <f t="shared" si="0"/>
        <v>0</v>
      </c>
    </row>
    <row r="32" spans="2:7" s="48" customFormat="1" x14ac:dyDescent="0.25">
      <c r="B32" s="62"/>
      <c r="C32" s="34" t="s">
        <v>59</v>
      </c>
      <c r="D32" s="34" t="s">
        <v>58</v>
      </c>
      <c r="E32" s="31">
        <v>0</v>
      </c>
      <c r="F32" s="57"/>
      <c r="G32" s="107">
        <f t="shared" si="0"/>
        <v>0</v>
      </c>
    </row>
    <row r="33" spans="2:7" x14ac:dyDescent="0.25">
      <c r="B33" s="87" t="s">
        <v>27</v>
      </c>
      <c r="C33" s="87"/>
      <c r="D33" s="87"/>
      <c r="E33" s="87"/>
      <c r="F33" s="87"/>
      <c r="G33" s="87"/>
    </row>
    <row r="34" spans="2:7" s="48" customFormat="1" x14ac:dyDescent="0.25">
      <c r="B34" s="67" t="s">
        <v>61</v>
      </c>
      <c r="C34" s="34" t="s">
        <v>47</v>
      </c>
      <c r="D34" s="34" t="s">
        <v>58</v>
      </c>
      <c r="E34" s="31">
        <v>0</v>
      </c>
      <c r="F34" s="57"/>
      <c r="G34" s="107">
        <f t="shared" si="0"/>
        <v>0</v>
      </c>
    </row>
    <row r="35" spans="2:7" s="48" customFormat="1" x14ac:dyDescent="0.25">
      <c r="B35" s="67"/>
      <c r="C35" s="34" t="s">
        <v>123</v>
      </c>
      <c r="D35" s="34" t="s">
        <v>124</v>
      </c>
      <c r="E35" s="31">
        <v>40</v>
      </c>
      <c r="F35" s="57"/>
      <c r="G35" s="107">
        <f t="shared" si="0"/>
        <v>0</v>
      </c>
    </row>
    <row r="36" spans="2:7" x14ac:dyDescent="0.25">
      <c r="B36" s="67"/>
      <c r="C36" s="39" t="s">
        <v>59</v>
      </c>
      <c r="D36" s="39" t="s">
        <v>58</v>
      </c>
      <c r="E36" s="42">
        <v>0</v>
      </c>
      <c r="F36" s="55"/>
      <c r="G36" s="107">
        <f t="shared" si="0"/>
        <v>0</v>
      </c>
    </row>
    <row r="37" spans="2:7" x14ac:dyDescent="0.25">
      <c r="B37" s="88" t="s">
        <v>62</v>
      </c>
      <c r="C37" s="88"/>
      <c r="D37" s="88"/>
      <c r="E37" s="88"/>
      <c r="F37" s="88"/>
      <c r="G37" s="88"/>
    </row>
    <row r="38" spans="2:7" s="48" customFormat="1" ht="22.5" x14ac:dyDescent="0.25">
      <c r="B38" s="32" t="s">
        <v>28</v>
      </c>
      <c r="C38" s="34" t="s">
        <v>63</v>
      </c>
      <c r="D38" s="32" t="s">
        <v>29</v>
      </c>
      <c r="E38" s="31">
        <v>0</v>
      </c>
      <c r="F38" s="57"/>
      <c r="G38" s="107">
        <f t="shared" si="0"/>
        <v>0</v>
      </c>
    </row>
    <row r="39" spans="2:7" s="48" customFormat="1" x14ac:dyDescent="0.25">
      <c r="B39" s="32"/>
      <c r="C39" s="34" t="s">
        <v>64</v>
      </c>
      <c r="D39" s="34" t="s">
        <v>124</v>
      </c>
      <c r="E39" s="31">
        <v>0</v>
      </c>
      <c r="F39" s="57"/>
      <c r="G39" s="107">
        <f t="shared" si="0"/>
        <v>0</v>
      </c>
    </row>
  </sheetData>
  <sheetProtection algorithmName="SHA-512" hashValue="/+YZHHYQS0DfRIM9cXp1jlENXYMhp+wKdXQitaq6DciXZZwMxPuwsFUvrJxbrsNsowOv9n51OxeZvdv0/MoPzA==" saltValue="wEkQh3uCH8/5OtbuZ+v9BQ==" spinCount="100000" sheet="1" objects="1" scenarios="1"/>
  <mergeCells count="20">
    <mergeCell ref="B37:G37"/>
    <mergeCell ref="B20:B22"/>
    <mergeCell ref="B24:B26"/>
    <mergeCell ref="B27:B29"/>
    <mergeCell ref="B30:B32"/>
    <mergeCell ref="B33:G33"/>
    <mergeCell ref="B34:B36"/>
    <mergeCell ref="B10:G10"/>
    <mergeCell ref="B11:B13"/>
    <mergeCell ref="B23:G23"/>
    <mergeCell ref="B14:B16"/>
    <mergeCell ref="B17:B19"/>
    <mergeCell ref="B1:G1"/>
    <mergeCell ref="B2:G2"/>
    <mergeCell ref="B4:G4"/>
    <mergeCell ref="B6:G6"/>
    <mergeCell ref="C8:C9"/>
    <mergeCell ref="D8:D9"/>
    <mergeCell ref="E8:F8"/>
    <mergeCell ref="G8:G9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opLeftCell="A19" zoomScaleNormal="100" workbookViewId="0">
      <selection activeCell="G23" sqref="G23"/>
    </sheetView>
  </sheetViews>
  <sheetFormatPr baseColWidth="10" defaultColWidth="0" defaultRowHeight="15" zeroHeight="1" x14ac:dyDescent="0.25"/>
  <cols>
    <col min="1" max="1" width="4.7109375" customWidth="1"/>
    <col min="2" max="2" width="37.7109375" customWidth="1"/>
    <col min="3" max="3" width="33.28515625" customWidth="1"/>
    <col min="4" max="4" width="14.85546875" bestFit="1" customWidth="1"/>
    <col min="5" max="5" width="11.42578125" customWidth="1"/>
    <col min="6" max="7" width="12.7109375" customWidth="1"/>
    <col min="8" max="8" width="11.42578125" customWidth="1"/>
    <col min="9" max="13" width="0" hidden="1" customWidth="1"/>
    <col min="14" max="16384" width="11.42578125" hidden="1"/>
  </cols>
  <sheetData>
    <row r="1" spans="2:7" ht="18" x14ac:dyDescent="0.25">
      <c r="B1" s="76" t="s">
        <v>44</v>
      </c>
      <c r="C1" s="76"/>
      <c r="D1" s="76"/>
      <c r="E1" s="76"/>
      <c r="F1" s="76"/>
      <c r="G1" s="76"/>
    </row>
    <row r="2" spans="2:7" ht="18" x14ac:dyDescent="0.25">
      <c r="B2" s="76" t="s">
        <v>45</v>
      </c>
      <c r="C2" s="76"/>
      <c r="D2" s="76"/>
      <c r="E2" s="76"/>
      <c r="F2" s="76"/>
      <c r="G2" s="76"/>
    </row>
    <row r="3" spans="2:7" x14ac:dyDescent="0.25"/>
    <row r="4" spans="2:7" ht="18" x14ac:dyDescent="0.25">
      <c r="B4" s="77" t="s">
        <v>118</v>
      </c>
      <c r="C4" s="77"/>
      <c r="D4" s="77"/>
      <c r="E4" s="77"/>
      <c r="F4" s="77"/>
      <c r="G4" s="77"/>
    </row>
    <row r="5" spans="2:7" x14ac:dyDescent="0.25"/>
    <row r="6" spans="2:7" x14ac:dyDescent="0.25">
      <c r="B6" s="85" t="s">
        <v>66</v>
      </c>
      <c r="C6" s="85"/>
      <c r="D6" s="85"/>
      <c r="E6" s="85"/>
      <c r="F6" s="85"/>
      <c r="G6" s="85"/>
    </row>
    <row r="7" spans="2:7" x14ac:dyDescent="0.25">
      <c r="B7" s="19"/>
      <c r="C7" s="19"/>
      <c r="D7" s="19"/>
    </row>
    <row r="8" spans="2:7" x14ac:dyDescent="0.25">
      <c r="B8" s="11" t="s">
        <v>54</v>
      </c>
      <c r="C8" s="79" t="s">
        <v>0</v>
      </c>
      <c r="D8" s="79" t="s">
        <v>1</v>
      </c>
      <c r="E8" s="89" t="s">
        <v>129</v>
      </c>
      <c r="F8" s="90"/>
      <c r="G8" s="83" t="s">
        <v>130</v>
      </c>
    </row>
    <row r="9" spans="2:7" x14ac:dyDescent="0.25">
      <c r="B9" s="12" t="s">
        <v>55</v>
      </c>
      <c r="C9" s="80"/>
      <c r="D9" s="80"/>
      <c r="E9" s="40" t="s">
        <v>131</v>
      </c>
      <c r="F9" s="40" t="s">
        <v>132</v>
      </c>
      <c r="G9" s="91"/>
    </row>
    <row r="10" spans="2:7" x14ac:dyDescent="0.25">
      <c r="B10" s="88" t="s">
        <v>30</v>
      </c>
      <c r="C10" s="88"/>
      <c r="D10" s="88"/>
      <c r="E10" s="88"/>
      <c r="F10" s="88"/>
      <c r="G10" s="88"/>
    </row>
    <row r="11" spans="2:7" x14ac:dyDescent="0.25">
      <c r="B11" s="97" t="s">
        <v>31</v>
      </c>
      <c r="C11" s="98"/>
      <c r="D11" s="98"/>
      <c r="E11" s="98"/>
      <c r="F11" s="98"/>
      <c r="G11" s="98"/>
    </row>
    <row r="12" spans="2:7" s="48" customFormat="1" x14ac:dyDescent="0.25">
      <c r="B12" s="73" t="s">
        <v>32</v>
      </c>
      <c r="C12" s="50" t="s">
        <v>67</v>
      </c>
      <c r="D12" s="50" t="s">
        <v>126</v>
      </c>
      <c r="E12" s="31">
        <v>7</v>
      </c>
      <c r="F12" s="56"/>
      <c r="G12" s="107">
        <f t="shared" ref="G12:G14" si="0">+IF(E12&gt;0,F12/E12,0)</f>
        <v>0</v>
      </c>
    </row>
    <row r="13" spans="2:7" s="48" customFormat="1" x14ac:dyDescent="0.25">
      <c r="B13" s="74"/>
      <c r="C13" s="50" t="s">
        <v>68</v>
      </c>
      <c r="D13" s="50" t="s">
        <v>126</v>
      </c>
      <c r="E13" s="31">
        <v>3</v>
      </c>
      <c r="F13" s="38"/>
      <c r="G13" s="107">
        <f t="shared" si="0"/>
        <v>0</v>
      </c>
    </row>
    <row r="14" spans="2:7" s="48" customFormat="1" x14ac:dyDescent="0.25">
      <c r="B14" s="75"/>
      <c r="C14" s="34" t="s">
        <v>69</v>
      </c>
      <c r="D14" s="50" t="s">
        <v>70</v>
      </c>
      <c r="E14" s="31">
        <v>0</v>
      </c>
      <c r="F14" s="38"/>
      <c r="G14" s="107">
        <f t="shared" si="0"/>
        <v>0</v>
      </c>
    </row>
    <row r="15" spans="2:7" x14ac:dyDescent="0.25">
      <c r="B15" s="88" t="s">
        <v>71</v>
      </c>
      <c r="C15" s="88"/>
      <c r="D15" s="88"/>
      <c r="E15" s="88"/>
      <c r="F15" s="88"/>
      <c r="G15" s="88"/>
    </row>
    <row r="16" spans="2:7" x14ac:dyDescent="0.25">
      <c r="B16" s="13" t="s">
        <v>72</v>
      </c>
      <c r="D16" s="7"/>
      <c r="F16" s="37"/>
      <c r="G16" s="41"/>
    </row>
    <row r="17" spans="2:7" s="48" customFormat="1" x14ac:dyDescent="0.25">
      <c r="B17" s="92" t="s">
        <v>116</v>
      </c>
      <c r="C17" s="34" t="s">
        <v>73</v>
      </c>
      <c r="D17" s="32" t="s">
        <v>74</v>
      </c>
      <c r="E17" s="35">
        <v>12</v>
      </c>
      <c r="F17" s="38"/>
      <c r="G17" s="107">
        <f t="shared" ref="G17:G32" si="1">+IF(E17&gt;0,F17/E17,0)</f>
        <v>0</v>
      </c>
    </row>
    <row r="18" spans="2:7" s="48" customFormat="1" x14ac:dyDescent="0.25">
      <c r="B18" s="99"/>
      <c r="C18" s="23" t="s">
        <v>75</v>
      </c>
      <c r="D18" s="32" t="s">
        <v>74</v>
      </c>
      <c r="E18" s="35">
        <v>1</v>
      </c>
      <c r="F18" s="38"/>
      <c r="G18" s="107">
        <f t="shared" si="1"/>
        <v>0</v>
      </c>
    </row>
    <row r="19" spans="2:7" s="48" customFormat="1" x14ac:dyDescent="0.25">
      <c r="B19" s="99"/>
      <c r="C19" s="23" t="s">
        <v>76</v>
      </c>
      <c r="D19" s="32" t="s">
        <v>74</v>
      </c>
      <c r="E19" s="35">
        <v>0</v>
      </c>
      <c r="F19" s="38"/>
      <c r="G19" s="107">
        <f t="shared" si="1"/>
        <v>0</v>
      </c>
    </row>
    <row r="20" spans="2:7" s="48" customFormat="1" x14ac:dyDescent="0.25">
      <c r="B20" s="99"/>
      <c r="C20" s="23" t="s">
        <v>77</v>
      </c>
      <c r="D20" s="32" t="s">
        <v>74</v>
      </c>
      <c r="E20" s="35">
        <v>0</v>
      </c>
      <c r="F20" s="57"/>
      <c r="G20" s="107">
        <f t="shared" si="1"/>
        <v>0</v>
      </c>
    </row>
    <row r="21" spans="2:7" s="48" customFormat="1" x14ac:dyDescent="0.25">
      <c r="B21" s="99"/>
      <c r="C21" s="23" t="s">
        <v>78</v>
      </c>
      <c r="D21" s="32" t="s">
        <v>79</v>
      </c>
      <c r="E21" s="35">
        <v>9</v>
      </c>
      <c r="F21" s="57"/>
      <c r="G21" s="107">
        <f t="shared" si="1"/>
        <v>0</v>
      </c>
    </row>
    <row r="22" spans="2:7" s="48" customFormat="1" x14ac:dyDescent="0.25">
      <c r="B22" s="99"/>
      <c r="C22" s="34" t="s">
        <v>80</v>
      </c>
      <c r="D22" s="32" t="s">
        <v>81</v>
      </c>
      <c r="E22" s="35">
        <v>15</v>
      </c>
      <c r="F22" s="57"/>
      <c r="G22" s="107">
        <f t="shared" si="1"/>
        <v>0</v>
      </c>
    </row>
    <row r="23" spans="2:7" s="48" customFormat="1" ht="22.5" x14ac:dyDescent="0.25">
      <c r="B23" s="99"/>
      <c r="C23" s="23" t="s">
        <v>82</v>
      </c>
      <c r="D23" s="32" t="s">
        <v>17</v>
      </c>
      <c r="E23" s="35">
        <v>9</v>
      </c>
      <c r="F23" s="57"/>
      <c r="G23" s="107">
        <f t="shared" si="1"/>
        <v>0</v>
      </c>
    </row>
    <row r="24" spans="2:7" s="48" customFormat="1" x14ac:dyDescent="0.25">
      <c r="B24" s="99"/>
      <c r="C24" s="23" t="s">
        <v>83</v>
      </c>
      <c r="D24" s="32" t="s">
        <v>17</v>
      </c>
      <c r="E24" s="35">
        <v>9</v>
      </c>
      <c r="F24" s="57"/>
      <c r="G24" s="107">
        <f t="shared" si="1"/>
        <v>0</v>
      </c>
    </row>
    <row r="25" spans="2:7" ht="14.25" customHeight="1" x14ac:dyDescent="0.25">
      <c r="B25" s="99"/>
      <c r="C25" s="22" t="s">
        <v>84</v>
      </c>
      <c r="D25" s="6" t="s">
        <v>17</v>
      </c>
      <c r="E25" s="25">
        <v>9</v>
      </c>
      <c r="F25" s="55"/>
      <c r="G25" s="107">
        <f t="shared" si="1"/>
        <v>0</v>
      </c>
    </row>
    <row r="26" spans="2:7" x14ac:dyDescent="0.25">
      <c r="B26" s="93"/>
      <c r="C26" s="23" t="s">
        <v>85</v>
      </c>
      <c r="D26" s="6" t="s">
        <v>17</v>
      </c>
      <c r="E26" s="25">
        <v>0</v>
      </c>
      <c r="F26" s="55"/>
      <c r="G26" s="107">
        <f t="shared" si="1"/>
        <v>0</v>
      </c>
    </row>
    <row r="27" spans="2:7" ht="15" customHeight="1" x14ac:dyDescent="0.25">
      <c r="B27" s="71" t="s">
        <v>33</v>
      </c>
      <c r="C27" s="72"/>
      <c r="D27" s="72"/>
      <c r="E27" s="72"/>
      <c r="F27" s="72"/>
      <c r="G27" s="72"/>
    </row>
    <row r="28" spans="2:7" s="48" customFormat="1" x14ac:dyDescent="0.25">
      <c r="B28" s="92" t="s">
        <v>39</v>
      </c>
      <c r="C28" s="34" t="s">
        <v>40</v>
      </c>
      <c r="D28" s="34" t="s">
        <v>41</v>
      </c>
      <c r="E28" s="31">
        <v>3</v>
      </c>
      <c r="F28" s="57"/>
      <c r="G28" s="107">
        <f t="shared" si="1"/>
        <v>0</v>
      </c>
    </row>
    <row r="29" spans="2:7" x14ac:dyDescent="0.25">
      <c r="B29" s="93"/>
      <c r="C29" s="9" t="s">
        <v>42</v>
      </c>
      <c r="D29" s="9" t="s">
        <v>43</v>
      </c>
      <c r="E29" s="24">
        <v>3</v>
      </c>
      <c r="F29" s="55"/>
      <c r="G29" s="107">
        <f t="shared" si="1"/>
        <v>0</v>
      </c>
    </row>
    <row r="30" spans="2:7" x14ac:dyDescent="0.25">
      <c r="B30" s="94" t="s">
        <v>128</v>
      </c>
      <c r="C30" s="95"/>
      <c r="D30" s="95"/>
      <c r="E30" s="95"/>
      <c r="F30" s="95"/>
      <c r="G30" s="95"/>
    </row>
    <row r="31" spans="2:7" s="48" customFormat="1" x14ac:dyDescent="0.25">
      <c r="B31" s="96" t="s">
        <v>86</v>
      </c>
      <c r="C31" s="32" t="s">
        <v>87</v>
      </c>
      <c r="D31" s="32" t="s">
        <v>87</v>
      </c>
      <c r="E31" s="35">
        <v>20</v>
      </c>
      <c r="F31" s="57"/>
      <c r="G31" s="107">
        <f t="shared" si="1"/>
        <v>0</v>
      </c>
    </row>
    <row r="32" spans="2:7" x14ac:dyDescent="0.25">
      <c r="B32" s="96"/>
      <c r="C32" s="6" t="s">
        <v>88</v>
      </c>
      <c r="D32" s="13" t="s">
        <v>117</v>
      </c>
      <c r="E32" s="24">
        <v>0</v>
      </c>
      <c r="F32" s="55"/>
      <c r="G32" s="107">
        <f t="shared" si="1"/>
        <v>0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sheetProtection algorithmName="SHA-512" hashValue="2tjzMfTNpRNpTPAOgGHZVkEjg7EoOAcR+Rvt4bj5mJNsmOj3gc3bbrPSwCuta/Q1zphSU62hRe+T1SwoCajWIw==" saltValue="D4bEY00dl6Uysdqx1Eo4dw==" spinCount="100000" sheet="1" objects="1" scenarios="1"/>
  <mergeCells count="17">
    <mergeCell ref="B27:G27"/>
    <mergeCell ref="B28:B29"/>
    <mergeCell ref="B30:G30"/>
    <mergeCell ref="B31:B32"/>
    <mergeCell ref="B10:G10"/>
    <mergeCell ref="B11:G11"/>
    <mergeCell ref="B12:B14"/>
    <mergeCell ref="B15:G15"/>
    <mergeCell ref="B17:B26"/>
    <mergeCell ref="B1:G1"/>
    <mergeCell ref="B2:G2"/>
    <mergeCell ref="B4:G4"/>
    <mergeCell ref="B6:G6"/>
    <mergeCell ref="C8:C9"/>
    <mergeCell ref="D8:D9"/>
    <mergeCell ref="E8:F8"/>
    <mergeCell ref="G8:G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workbookViewId="0">
      <selection activeCell="G13" sqref="G13:G14"/>
    </sheetView>
  </sheetViews>
  <sheetFormatPr baseColWidth="10" defaultColWidth="0" defaultRowHeight="15" zeroHeight="1" x14ac:dyDescent="0.25"/>
  <cols>
    <col min="1" max="1" width="4.28515625" customWidth="1"/>
    <col min="2" max="2" width="41.28515625" customWidth="1"/>
    <col min="3" max="3" width="20.28515625" customWidth="1"/>
    <col min="4" max="4" width="11.42578125" customWidth="1"/>
    <col min="5" max="7" width="12.7109375" customWidth="1"/>
    <col min="8" max="9" width="11.42578125" customWidth="1"/>
    <col min="10" max="14" width="0" hidden="1" customWidth="1"/>
    <col min="15" max="16384" width="11.42578125" hidden="1"/>
  </cols>
  <sheetData>
    <row r="1" spans="2:7" ht="18" x14ac:dyDescent="0.25">
      <c r="B1" s="76" t="s">
        <v>44</v>
      </c>
      <c r="C1" s="76"/>
      <c r="D1" s="76"/>
      <c r="E1" s="76"/>
      <c r="F1" s="76"/>
      <c r="G1" s="76"/>
    </row>
    <row r="2" spans="2:7" ht="18" x14ac:dyDescent="0.25">
      <c r="B2" s="76" t="s">
        <v>45</v>
      </c>
      <c r="C2" s="76"/>
      <c r="D2" s="76"/>
      <c r="E2" s="76"/>
      <c r="F2" s="76"/>
      <c r="G2" s="76"/>
    </row>
    <row r="3" spans="2:7" x14ac:dyDescent="0.25"/>
    <row r="4" spans="2:7" ht="18" x14ac:dyDescent="0.25">
      <c r="B4" s="77" t="s">
        <v>118</v>
      </c>
      <c r="C4" s="77"/>
      <c r="D4" s="77"/>
      <c r="E4" s="77"/>
      <c r="F4" s="77"/>
      <c r="G4" s="77"/>
    </row>
    <row r="5" spans="2:7" x14ac:dyDescent="0.25"/>
    <row r="6" spans="2:7" x14ac:dyDescent="0.25">
      <c r="B6" s="85" t="s">
        <v>89</v>
      </c>
      <c r="C6" s="85"/>
      <c r="D6" s="85"/>
      <c r="E6" s="85"/>
      <c r="F6" s="85"/>
      <c r="G6" s="85"/>
    </row>
    <row r="7" spans="2:7" x14ac:dyDescent="0.25"/>
    <row r="8" spans="2:7" x14ac:dyDescent="0.25">
      <c r="B8" s="26" t="s">
        <v>54</v>
      </c>
      <c r="C8" s="100" t="s">
        <v>0</v>
      </c>
      <c r="D8" s="102" t="s">
        <v>1</v>
      </c>
      <c r="E8" s="89" t="s">
        <v>129</v>
      </c>
      <c r="F8" s="90"/>
      <c r="G8" s="83" t="s">
        <v>130</v>
      </c>
    </row>
    <row r="9" spans="2:7" x14ac:dyDescent="0.25">
      <c r="B9" s="27" t="s">
        <v>55</v>
      </c>
      <c r="C9" s="101"/>
      <c r="D9" s="103"/>
      <c r="E9" s="40" t="s">
        <v>131</v>
      </c>
      <c r="F9" s="40" t="s">
        <v>132</v>
      </c>
      <c r="G9" s="91"/>
    </row>
    <row r="10" spans="2:7" x14ac:dyDescent="0.25">
      <c r="B10" s="104" t="s">
        <v>90</v>
      </c>
      <c r="C10" s="104"/>
      <c r="D10" s="104"/>
      <c r="E10" s="104"/>
      <c r="F10" s="104"/>
      <c r="G10" s="104"/>
    </row>
    <row r="11" spans="2:7" x14ac:dyDescent="0.25">
      <c r="B11" s="20" t="s">
        <v>91</v>
      </c>
      <c r="C11" s="20" t="s">
        <v>92</v>
      </c>
      <c r="D11" s="20" t="s">
        <v>92</v>
      </c>
      <c r="E11" s="21">
        <v>80</v>
      </c>
      <c r="F11" s="37"/>
      <c r="G11" s="41">
        <f t="shared" ref="G11:G14" si="0">+F11/E11</f>
        <v>0</v>
      </c>
    </row>
    <row r="12" spans="2:7" ht="15.75" customHeight="1" x14ac:dyDescent="0.25">
      <c r="B12" s="104" t="s">
        <v>34</v>
      </c>
      <c r="C12" s="104"/>
      <c r="D12" s="104"/>
      <c r="E12" s="104"/>
      <c r="F12" s="104"/>
      <c r="G12" s="104"/>
    </row>
    <row r="13" spans="2:7" s="48" customFormat="1" x14ac:dyDescent="0.25">
      <c r="B13" s="92" t="s">
        <v>93</v>
      </c>
      <c r="C13" s="34" t="s">
        <v>94</v>
      </c>
      <c r="D13" s="34" t="s">
        <v>95</v>
      </c>
      <c r="E13" s="33">
        <v>0</v>
      </c>
      <c r="F13" s="38"/>
      <c r="G13" s="107">
        <f t="shared" ref="G13:G14" si="1">+IF(E13&gt;0,F13/E13,0)</f>
        <v>0</v>
      </c>
    </row>
    <row r="14" spans="2:7" x14ac:dyDescent="0.25">
      <c r="B14" s="93"/>
      <c r="C14" s="9" t="s">
        <v>35</v>
      </c>
      <c r="D14" s="9" t="s">
        <v>96</v>
      </c>
      <c r="E14" s="21">
        <v>0</v>
      </c>
      <c r="F14" s="37"/>
      <c r="G14" s="107">
        <f t="shared" si="1"/>
        <v>0</v>
      </c>
    </row>
    <row r="15" spans="2:7" x14ac:dyDescent="0.25"/>
    <row r="16" spans="2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</sheetData>
  <sheetProtection algorithmName="SHA-512" hashValue="e7asuMZG21LRplMIqsFsxf8uHXuyGO3w5bJ2GaqSe9Ed7b0Q5JPeFLctF4UI4asqrcIJGQiAHD1Ojh0EyNmaBw==" saltValue="w+uQPj1JrqYqofMh4fMKRw==" spinCount="100000" sheet="1" objects="1" scenarios="1"/>
  <mergeCells count="11">
    <mergeCell ref="B13:B14"/>
    <mergeCell ref="B1:G1"/>
    <mergeCell ref="B2:G2"/>
    <mergeCell ref="B4:G4"/>
    <mergeCell ref="B6:G6"/>
    <mergeCell ref="C8:C9"/>
    <mergeCell ref="D8:D9"/>
    <mergeCell ref="B10:G10"/>
    <mergeCell ref="B12:G12"/>
    <mergeCell ref="E8:F8"/>
    <mergeCell ref="G8:G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B1" workbookViewId="0">
      <selection activeCell="G15" sqref="G15:G21"/>
    </sheetView>
  </sheetViews>
  <sheetFormatPr baseColWidth="10" defaultRowHeight="15" x14ac:dyDescent="0.25"/>
  <cols>
    <col min="1" max="1" width="4.85546875" customWidth="1"/>
    <col min="2" max="2" width="33.28515625" customWidth="1"/>
    <col min="3" max="3" width="38.5703125" customWidth="1"/>
    <col min="4" max="4" width="22" customWidth="1"/>
    <col min="5" max="7" width="12.7109375" customWidth="1"/>
  </cols>
  <sheetData>
    <row r="1" spans="2:7" ht="18" x14ac:dyDescent="0.25">
      <c r="B1" s="76" t="s">
        <v>44</v>
      </c>
      <c r="C1" s="76"/>
      <c r="D1" s="76"/>
      <c r="E1" s="76"/>
      <c r="F1" s="76"/>
      <c r="G1" s="76"/>
    </row>
    <row r="2" spans="2:7" ht="18" x14ac:dyDescent="0.25">
      <c r="B2" s="76" t="s">
        <v>45</v>
      </c>
      <c r="C2" s="76"/>
      <c r="D2" s="76"/>
      <c r="E2" s="76"/>
      <c r="F2" s="76"/>
      <c r="G2" s="76"/>
    </row>
    <row r="4" spans="2:7" ht="18" x14ac:dyDescent="0.25">
      <c r="B4" s="77" t="s">
        <v>118</v>
      </c>
      <c r="C4" s="77"/>
      <c r="D4" s="77"/>
      <c r="E4" s="77"/>
      <c r="F4" s="77"/>
      <c r="G4" s="77"/>
    </row>
    <row r="6" spans="2:7" x14ac:dyDescent="0.25">
      <c r="B6" s="85" t="s">
        <v>97</v>
      </c>
      <c r="C6" s="85"/>
      <c r="D6" s="85"/>
      <c r="E6" s="85"/>
      <c r="F6" s="85"/>
      <c r="G6" s="85"/>
    </row>
    <row r="7" spans="2:7" x14ac:dyDescent="0.25">
      <c r="C7" s="28"/>
      <c r="D7" s="28"/>
    </row>
    <row r="8" spans="2:7" x14ac:dyDescent="0.25">
      <c r="B8" s="10" t="s">
        <v>54</v>
      </c>
      <c r="C8" s="105" t="s">
        <v>0</v>
      </c>
      <c r="D8" s="105" t="s">
        <v>1</v>
      </c>
      <c r="E8" s="89" t="s">
        <v>129</v>
      </c>
      <c r="F8" s="90"/>
      <c r="G8" s="83" t="s">
        <v>130</v>
      </c>
    </row>
    <row r="9" spans="2:7" x14ac:dyDescent="0.25">
      <c r="B9" s="29" t="s">
        <v>55</v>
      </c>
      <c r="C9" s="106"/>
      <c r="D9" s="106"/>
      <c r="E9" s="40" t="s">
        <v>131</v>
      </c>
      <c r="F9" s="40" t="s">
        <v>132</v>
      </c>
      <c r="G9" s="91"/>
    </row>
    <row r="10" spans="2:7" ht="23.25" customHeight="1" x14ac:dyDescent="0.25">
      <c r="B10" s="63" t="s">
        <v>98</v>
      </c>
      <c r="C10" s="64"/>
      <c r="D10" s="64"/>
      <c r="E10" s="64"/>
      <c r="F10" s="64"/>
      <c r="G10" s="64"/>
    </row>
    <row r="11" spans="2:7" s="48" customFormat="1" x14ac:dyDescent="0.25">
      <c r="B11" s="52" t="s">
        <v>99</v>
      </c>
      <c r="C11" s="53" t="s">
        <v>100</v>
      </c>
      <c r="D11" s="54" t="s">
        <v>19</v>
      </c>
      <c r="E11" s="35">
        <v>15</v>
      </c>
      <c r="F11" s="38"/>
      <c r="G11" s="51">
        <f t="shared" ref="G11:G21" si="0">+F11/E11</f>
        <v>0</v>
      </c>
    </row>
    <row r="12" spans="2:7" x14ac:dyDescent="0.25">
      <c r="B12" s="63" t="s">
        <v>37</v>
      </c>
      <c r="C12" s="64"/>
      <c r="D12" s="64"/>
      <c r="E12" s="64"/>
      <c r="F12" s="64"/>
      <c r="G12" s="64"/>
    </row>
    <row r="13" spans="2:7" s="48" customFormat="1" x14ac:dyDescent="0.25">
      <c r="B13" s="67" t="s">
        <v>127</v>
      </c>
      <c r="C13" s="34" t="s">
        <v>101</v>
      </c>
      <c r="D13" s="34" t="s">
        <v>102</v>
      </c>
      <c r="E13" s="35">
        <v>25</v>
      </c>
      <c r="F13" s="38"/>
      <c r="G13" s="107">
        <f t="shared" ref="G13:G21" si="1">+IF(E13&gt;0,F13/E13,0)</f>
        <v>0</v>
      </c>
    </row>
    <row r="14" spans="2:7" s="48" customFormat="1" x14ac:dyDescent="0.25">
      <c r="B14" s="67"/>
      <c r="C14" s="34" t="s">
        <v>103</v>
      </c>
      <c r="D14" s="34" t="s">
        <v>29</v>
      </c>
      <c r="E14" s="35">
        <v>0</v>
      </c>
      <c r="F14" s="38"/>
      <c r="G14" s="107">
        <f t="shared" si="1"/>
        <v>0</v>
      </c>
    </row>
    <row r="15" spans="2:7" s="48" customFormat="1" x14ac:dyDescent="0.25">
      <c r="B15" s="67"/>
      <c r="C15" s="34" t="s">
        <v>104</v>
      </c>
      <c r="D15" s="34" t="s">
        <v>105</v>
      </c>
      <c r="E15" s="35">
        <v>0</v>
      </c>
      <c r="F15" s="38"/>
      <c r="G15" s="107">
        <f t="shared" si="1"/>
        <v>0</v>
      </c>
    </row>
    <row r="16" spans="2:7" s="48" customFormat="1" x14ac:dyDescent="0.25">
      <c r="B16" s="67"/>
      <c r="C16" s="34" t="s">
        <v>106</v>
      </c>
      <c r="D16" s="34" t="s">
        <v>107</v>
      </c>
      <c r="E16" s="35">
        <v>8</v>
      </c>
      <c r="F16" s="38"/>
      <c r="G16" s="107">
        <f t="shared" si="1"/>
        <v>0</v>
      </c>
    </row>
    <row r="17" spans="2:7" x14ac:dyDescent="0.25">
      <c r="B17" s="67"/>
      <c r="C17" s="9" t="s">
        <v>108</v>
      </c>
      <c r="D17" s="9" t="s">
        <v>81</v>
      </c>
      <c r="E17" s="30">
        <v>36</v>
      </c>
      <c r="F17" s="37"/>
      <c r="G17" s="107">
        <f t="shared" si="1"/>
        <v>0</v>
      </c>
    </row>
    <row r="18" spans="2:7" x14ac:dyDescent="0.25">
      <c r="B18" s="67"/>
      <c r="C18" s="9" t="s">
        <v>109</v>
      </c>
      <c r="D18" s="9" t="s">
        <v>110</v>
      </c>
      <c r="E18" s="30">
        <v>1610</v>
      </c>
      <c r="F18" s="37"/>
      <c r="G18" s="107">
        <f t="shared" si="1"/>
        <v>0</v>
      </c>
    </row>
    <row r="19" spans="2:7" x14ac:dyDescent="0.25">
      <c r="B19" s="67"/>
      <c r="C19" s="9" t="s">
        <v>111</v>
      </c>
      <c r="D19" s="9" t="s">
        <v>110</v>
      </c>
      <c r="E19" s="30">
        <v>0</v>
      </c>
      <c r="F19" s="37"/>
      <c r="G19" s="107">
        <f t="shared" si="1"/>
        <v>0</v>
      </c>
    </row>
    <row r="20" spans="2:7" x14ac:dyDescent="0.25">
      <c r="B20" s="67"/>
      <c r="C20" s="9" t="s">
        <v>112</v>
      </c>
      <c r="D20" s="9" t="s">
        <v>110</v>
      </c>
      <c r="E20" s="30">
        <v>0</v>
      </c>
      <c r="F20" s="55"/>
      <c r="G20" s="107">
        <f t="shared" si="1"/>
        <v>0</v>
      </c>
    </row>
    <row r="21" spans="2:7" x14ac:dyDescent="0.25">
      <c r="B21" s="67"/>
      <c r="C21" s="9" t="s">
        <v>113</v>
      </c>
      <c r="D21" s="9" t="s">
        <v>110</v>
      </c>
      <c r="E21" s="30">
        <v>0</v>
      </c>
      <c r="F21" s="55"/>
      <c r="G21" s="107">
        <f t="shared" si="1"/>
        <v>0</v>
      </c>
    </row>
  </sheetData>
  <sheetProtection algorithmName="SHA-512" hashValue="aZvXJxaJqyaWnApHO+d07zSddfWtRlsWk5aqWTly0kHtSd1Y7FIPyAx+/cu/aQDimwEbmr3whswdLxy+YlAKXw==" saltValue="7KzZCLamTJYGOoyEQI8upQ==" spinCount="100000" sheet="1" objects="1" scenarios="1"/>
  <mergeCells count="11">
    <mergeCell ref="B12:G12"/>
    <mergeCell ref="B13:B21"/>
    <mergeCell ref="C8:C9"/>
    <mergeCell ref="D8:D9"/>
    <mergeCell ref="E8:F8"/>
    <mergeCell ref="G8:G9"/>
    <mergeCell ref="B1:G1"/>
    <mergeCell ref="B2:G2"/>
    <mergeCell ref="B4:G4"/>
    <mergeCell ref="B6:G6"/>
    <mergeCell ref="B10:G10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Proyecto 1</vt:lpstr>
      <vt:lpstr>Proyecto 2</vt:lpstr>
      <vt:lpstr>Proyecto 3</vt:lpstr>
      <vt:lpstr>Proyecto 4</vt:lpstr>
      <vt:lpstr>Proyecto 5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'Proyecto 1'!Títulos_a_imprimir</vt:lpstr>
      <vt:lpstr>'Proyecto 2'!Títulos_a_imprimir</vt:lpstr>
      <vt:lpstr>'Proyecto 3'!Títulos_a_imprimir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2017-04-26T14:09:06Z</cp:lastPrinted>
  <dcterms:created xsi:type="dcterms:W3CDTF">2017-03-14T15:31:12Z</dcterms:created>
  <dcterms:modified xsi:type="dcterms:W3CDTF">2018-11-13T21:07:22Z</dcterms:modified>
</cp:coreProperties>
</file>