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NATALY GUTIERREZ\Desktop\PAGINA WEB PLANDES\"/>
    </mc:Choice>
  </mc:AlternateContent>
  <bookViews>
    <workbookView xWindow="0" yWindow="0" windowWidth="21600" windowHeight="9135"/>
  </bookViews>
  <sheets>
    <sheet name="HC11" sheetId="1" r:id="rId1"/>
    <sheet name="HC12" sheetId="10" r:id="rId2"/>
    <sheet name="HC13" sheetId="11" r:id="rId3"/>
    <sheet name="HC2" sheetId="2" r:id="rId4"/>
    <sheet name="HC3" sheetId="3" r:id="rId5"/>
    <sheet name="HC4" sheetId="4" r:id="rId6"/>
    <sheet name="HC5" sheetId="5" r:id="rId7"/>
    <sheet name="HC6" sheetId="6" r:id="rId8"/>
    <sheet name="HC7" sheetId="7" r:id="rId9"/>
    <sheet name="HC8" sheetId="8" r:id="rId10"/>
    <sheet name="HC9" sheetId="9" r:id="rId11"/>
  </sheets>
  <definedNames>
    <definedName name="_xlnm.Print_Area" localSheetId="9">'HC8'!$A$1:$H$17</definedName>
    <definedName name="_xlnm.Print_Area" localSheetId="10">'HC9'!$A$1:$H$24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D8" i="10"/>
  <c r="C8" i="1"/>
  <c r="H10" i="8"/>
  <c r="H11" i="8"/>
  <c r="H12" i="8"/>
  <c r="H13" i="8"/>
  <c r="H14" i="8"/>
  <c r="H9" i="8"/>
  <c r="G8" i="11"/>
  <c r="H8" i="11"/>
  <c r="I8" i="11"/>
  <c r="H9" i="11"/>
  <c r="I9" i="11"/>
  <c r="H10" i="11"/>
  <c r="I10" i="11"/>
  <c r="H11" i="11"/>
  <c r="I11" i="11"/>
  <c r="H12" i="11"/>
  <c r="I12" i="11"/>
  <c r="H13" i="11"/>
  <c r="I13" i="11"/>
  <c r="G13" i="11"/>
  <c r="G12" i="11"/>
  <c r="G11" i="11"/>
  <c r="G10" i="11"/>
  <c r="G9" i="11"/>
  <c r="D8" i="11"/>
  <c r="E8" i="11"/>
  <c r="D9" i="11"/>
  <c r="E9" i="11"/>
  <c r="D10" i="11"/>
  <c r="E10" i="11"/>
  <c r="D11" i="11"/>
  <c r="E11" i="11"/>
  <c r="D12" i="11"/>
  <c r="E12" i="11"/>
  <c r="D13" i="11"/>
  <c r="E13" i="11"/>
  <c r="C9" i="11"/>
  <c r="C10" i="11"/>
  <c r="C11" i="11"/>
  <c r="C12" i="11"/>
  <c r="C13" i="11"/>
  <c r="D32" i="11"/>
  <c r="I43" i="11"/>
  <c r="H43" i="11"/>
  <c r="G43" i="11"/>
  <c r="E43" i="11"/>
  <c r="D43" i="11"/>
  <c r="C43" i="11"/>
  <c r="F42" i="11"/>
  <c r="J42" i="11" s="1"/>
  <c r="F41" i="11"/>
  <c r="J41" i="11" s="1"/>
  <c r="F40" i="11"/>
  <c r="J40" i="11" s="1"/>
  <c r="F39" i="11"/>
  <c r="J39" i="11" s="1"/>
  <c r="F38" i="11"/>
  <c r="J38" i="11" s="1"/>
  <c r="F37" i="11"/>
  <c r="F43" i="11" s="1"/>
  <c r="I29" i="11"/>
  <c r="H29" i="11"/>
  <c r="G29" i="11"/>
  <c r="E29" i="11"/>
  <c r="D29" i="11"/>
  <c r="C29" i="11"/>
  <c r="F28" i="11"/>
  <c r="J28" i="11" s="1"/>
  <c r="F27" i="11"/>
  <c r="J27" i="11" s="1"/>
  <c r="F26" i="11"/>
  <c r="J26" i="11" s="1"/>
  <c r="F25" i="11"/>
  <c r="J25" i="11" s="1"/>
  <c r="F24" i="11"/>
  <c r="J24" i="11" s="1"/>
  <c r="F23" i="11"/>
  <c r="J23" i="11" s="1"/>
  <c r="D18" i="11"/>
  <c r="H8" i="10"/>
  <c r="I8" i="10"/>
  <c r="H9" i="10"/>
  <c r="I9" i="10"/>
  <c r="H10" i="10"/>
  <c r="I10" i="10"/>
  <c r="H11" i="10"/>
  <c r="I11" i="10"/>
  <c r="H12" i="10"/>
  <c r="I12" i="10"/>
  <c r="H13" i="10"/>
  <c r="I13" i="10"/>
  <c r="G13" i="10"/>
  <c r="G12" i="10"/>
  <c r="G11" i="10"/>
  <c r="G10" i="10"/>
  <c r="G14" i="10" s="1"/>
  <c r="G9" i="10"/>
  <c r="G8" i="10"/>
  <c r="E8" i="10"/>
  <c r="D9" i="10"/>
  <c r="E9" i="10"/>
  <c r="D10" i="10"/>
  <c r="E10" i="10"/>
  <c r="D11" i="10"/>
  <c r="E11" i="10"/>
  <c r="D12" i="10"/>
  <c r="E12" i="10"/>
  <c r="D13" i="10"/>
  <c r="E13" i="10"/>
  <c r="C9" i="10"/>
  <c r="C10" i="10"/>
  <c r="C11" i="10"/>
  <c r="C12" i="10"/>
  <c r="C13" i="10"/>
  <c r="C8" i="10"/>
  <c r="C10" i="5" s="1"/>
  <c r="D18" i="10"/>
  <c r="I8" i="1"/>
  <c r="I10" i="5" s="1"/>
  <c r="H8" i="1"/>
  <c r="H10" i="5" s="1"/>
  <c r="H9" i="1"/>
  <c r="H11" i="5" s="1"/>
  <c r="I9" i="1"/>
  <c r="H10" i="1"/>
  <c r="H12" i="5" s="1"/>
  <c r="I10" i="1"/>
  <c r="I12" i="5" s="1"/>
  <c r="H11" i="1"/>
  <c r="H13" i="5" s="1"/>
  <c r="I11" i="1"/>
  <c r="I13" i="5" s="1"/>
  <c r="H12" i="1"/>
  <c r="H14" i="5" s="1"/>
  <c r="I12" i="1"/>
  <c r="I14" i="5" s="1"/>
  <c r="H13" i="1"/>
  <c r="H15" i="5" s="1"/>
  <c r="I13" i="1"/>
  <c r="I15" i="5" s="1"/>
  <c r="G13" i="1"/>
  <c r="G15" i="5" s="1"/>
  <c r="G12" i="1"/>
  <c r="G14" i="5" s="1"/>
  <c r="G11" i="1"/>
  <c r="G13" i="5" s="1"/>
  <c r="G10" i="1"/>
  <c r="G12" i="5" s="1"/>
  <c r="G9" i="1"/>
  <c r="G8" i="1"/>
  <c r="G10" i="5" s="1"/>
  <c r="D8" i="1"/>
  <c r="D10" i="5" s="1"/>
  <c r="E8" i="1"/>
  <c r="E10" i="5" s="1"/>
  <c r="D9" i="1"/>
  <c r="E9" i="1"/>
  <c r="E11" i="5" s="1"/>
  <c r="D10" i="1"/>
  <c r="D12" i="5" s="1"/>
  <c r="E10" i="1"/>
  <c r="E12" i="5" s="1"/>
  <c r="D11" i="1"/>
  <c r="D13" i="5" s="1"/>
  <c r="E11" i="1"/>
  <c r="E13" i="5" s="1"/>
  <c r="D12" i="1"/>
  <c r="D14" i="5" s="1"/>
  <c r="E12" i="1"/>
  <c r="E14" i="5" s="1"/>
  <c r="D13" i="1"/>
  <c r="D15" i="5" s="1"/>
  <c r="E13" i="1"/>
  <c r="E15" i="5" s="1"/>
  <c r="C13" i="1"/>
  <c r="C15" i="5" s="1"/>
  <c r="C12" i="1"/>
  <c r="C14" i="5" s="1"/>
  <c r="C11" i="1"/>
  <c r="C13" i="5" s="1"/>
  <c r="C10" i="1"/>
  <c r="C12" i="5" s="1"/>
  <c r="C9" i="1"/>
  <c r="I29" i="10"/>
  <c r="H29" i="10"/>
  <c r="G29" i="10"/>
  <c r="E29" i="10"/>
  <c r="D29" i="10"/>
  <c r="C29" i="10"/>
  <c r="F28" i="10"/>
  <c r="J28" i="10" s="1"/>
  <c r="F27" i="10"/>
  <c r="J27" i="10" s="1"/>
  <c r="F26" i="10"/>
  <c r="J26" i="10" s="1"/>
  <c r="F25" i="10"/>
  <c r="J25" i="10" s="1"/>
  <c r="F24" i="10"/>
  <c r="J24" i="10" s="1"/>
  <c r="F23" i="10"/>
  <c r="J23" i="10" s="1"/>
  <c r="H14" i="10"/>
  <c r="E14" i="10"/>
  <c r="D14" i="10"/>
  <c r="C11" i="5" l="1"/>
  <c r="D11" i="5"/>
  <c r="F13" i="10"/>
  <c r="J13" i="10" s="1"/>
  <c r="F11" i="10"/>
  <c r="J11" i="10" s="1"/>
  <c r="C14" i="11"/>
  <c r="H14" i="11"/>
  <c r="I14" i="10"/>
  <c r="D14" i="11"/>
  <c r="I14" i="11"/>
  <c r="J37" i="11"/>
  <c r="G11" i="5"/>
  <c r="I11" i="5"/>
  <c r="F29" i="11"/>
  <c r="E14" i="11"/>
  <c r="F9" i="11"/>
  <c r="J9" i="11" s="1"/>
  <c r="F11" i="11"/>
  <c r="J11" i="11" s="1"/>
  <c r="F13" i="11"/>
  <c r="J13" i="11" s="1"/>
  <c r="J43" i="11"/>
  <c r="G14" i="11"/>
  <c r="F10" i="11"/>
  <c r="J10" i="11" s="1"/>
  <c r="F12" i="11"/>
  <c r="J12" i="11" s="1"/>
  <c r="J29" i="11"/>
  <c r="F8" i="11"/>
  <c r="J8" i="11" s="1"/>
  <c r="F9" i="10"/>
  <c r="J9" i="10" s="1"/>
  <c r="F8" i="10"/>
  <c r="F10" i="10"/>
  <c r="J10" i="10" s="1"/>
  <c r="F12" i="10"/>
  <c r="J12" i="10" s="1"/>
  <c r="F29" i="10"/>
  <c r="F14" i="10"/>
  <c r="C14" i="10"/>
  <c r="J29" i="10"/>
  <c r="J8" i="10" l="1"/>
  <c r="J14" i="10" s="1"/>
  <c r="F14" i="11"/>
  <c r="J14" i="11"/>
  <c r="E13" i="9" l="1"/>
  <c r="E12" i="9"/>
  <c r="F12" i="3"/>
  <c r="J12" i="3" s="1"/>
  <c r="D15" i="8" l="1"/>
  <c r="E15" i="8"/>
  <c r="F15" i="8"/>
  <c r="G15" i="8"/>
  <c r="F42" i="3" l="1"/>
  <c r="J42" i="3" s="1"/>
  <c r="F41" i="3"/>
  <c r="J41" i="3" s="1"/>
  <c r="F40" i="3"/>
  <c r="J40" i="3" s="1"/>
  <c r="F39" i="3"/>
  <c r="J39" i="3" s="1"/>
  <c r="F38" i="3"/>
  <c r="J38" i="3" s="1"/>
  <c r="F37" i="3"/>
  <c r="J37" i="3" s="1"/>
  <c r="F28" i="3"/>
  <c r="J28" i="3" s="1"/>
  <c r="F27" i="3"/>
  <c r="J27" i="3" s="1"/>
  <c r="F26" i="3"/>
  <c r="J26" i="3" s="1"/>
  <c r="F25" i="3"/>
  <c r="J25" i="3" s="1"/>
  <c r="F24" i="3"/>
  <c r="J24" i="3" s="1"/>
  <c r="F23" i="3"/>
  <c r="J23" i="3" s="1"/>
  <c r="F9" i="3"/>
  <c r="J9" i="3" s="1"/>
  <c r="F10" i="3"/>
  <c r="J10" i="3" s="1"/>
  <c r="F11" i="3"/>
  <c r="J11" i="3" s="1"/>
  <c r="F13" i="3"/>
  <c r="J13" i="3" s="1"/>
  <c r="F8" i="3"/>
  <c r="J8" i="3" s="1"/>
  <c r="J14" i="3" s="1"/>
  <c r="F38" i="1"/>
  <c r="J38" i="1" s="1"/>
  <c r="F39" i="1"/>
  <c r="J39" i="1" s="1"/>
  <c r="F40" i="1"/>
  <c r="J40" i="1" s="1"/>
  <c r="F41" i="1"/>
  <c r="J41" i="1" s="1"/>
  <c r="F42" i="1"/>
  <c r="J42" i="1" s="1"/>
  <c r="F52" i="1"/>
  <c r="J52" i="1" s="1"/>
  <c r="F53" i="1"/>
  <c r="J53" i="1" s="1"/>
  <c r="F54" i="1"/>
  <c r="J54" i="1" s="1"/>
  <c r="F55" i="1"/>
  <c r="J55" i="1" s="1"/>
  <c r="F56" i="1"/>
  <c r="J56" i="1" s="1"/>
  <c r="F51" i="1"/>
  <c r="J51" i="1" s="1"/>
  <c r="F37" i="1"/>
  <c r="J37" i="1" s="1"/>
  <c r="F24" i="1"/>
  <c r="J24" i="1" s="1"/>
  <c r="F25" i="1"/>
  <c r="J25" i="1" s="1"/>
  <c r="F26" i="1"/>
  <c r="J26" i="1" s="1"/>
  <c r="F27" i="1"/>
  <c r="J27" i="1" s="1"/>
  <c r="F28" i="1"/>
  <c r="J28" i="1" s="1"/>
  <c r="F23" i="1"/>
  <c r="J23" i="1" s="1"/>
  <c r="J29" i="3" l="1"/>
  <c r="I52" i="6"/>
  <c r="H52" i="6"/>
  <c r="G52" i="6"/>
  <c r="E52" i="6"/>
  <c r="D52" i="6"/>
  <c r="C52" i="6"/>
  <c r="I51" i="6"/>
  <c r="H51" i="6"/>
  <c r="G51" i="6"/>
  <c r="E51" i="6"/>
  <c r="D51" i="6"/>
  <c r="C51" i="6"/>
  <c r="I50" i="6"/>
  <c r="H50" i="6"/>
  <c r="G50" i="6"/>
  <c r="E50" i="6"/>
  <c r="D50" i="6"/>
  <c r="C50" i="6"/>
  <c r="I49" i="6"/>
  <c r="H49" i="6"/>
  <c r="G49" i="6"/>
  <c r="E49" i="6"/>
  <c r="D49" i="6"/>
  <c r="C49" i="6"/>
  <c r="I48" i="6"/>
  <c r="H48" i="6"/>
  <c r="G48" i="6"/>
  <c r="E48" i="6"/>
  <c r="D48" i="6"/>
  <c r="C48" i="6"/>
  <c r="I47" i="6"/>
  <c r="H47" i="6"/>
  <c r="H53" i="6" s="1"/>
  <c r="G47" i="6"/>
  <c r="G53" i="6" s="1"/>
  <c r="E47" i="6"/>
  <c r="E53" i="6" s="1"/>
  <c r="D47" i="6"/>
  <c r="C47" i="6"/>
  <c r="C53" i="6" s="1"/>
  <c r="I35" i="6"/>
  <c r="H35" i="6"/>
  <c r="G35" i="6"/>
  <c r="E35" i="6"/>
  <c r="D35" i="6"/>
  <c r="C35" i="6"/>
  <c r="I34" i="6"/>
  <c r="H34" i="6"/>
  <c r="G34" i="6"/>
  <c r="E34" i="6"/>
  <c r="D34" i="6"/>
  <c r="C34" i="6"/>
  <c r="I33" i="6"/>
  <c r="H33" i="6"/>
  <c r="G33" i="6"/>
  <c r="E33" i="6"/>
  <c r="D33" i="6"/>
  <c r="C33" i="6"/>
  <c r="I32" i="6"/>
  <c r="H32" i="6"/>
  <c r="G32" i="6"/>
  <c r="E32" i="6"/>
  <c r="D32" i="6"/>
  <c r="C32" i="6"/>
  <c r="I31" i="6"/>
  <c r="H31" i="6"/>
  <c r="G31" i="6"/>
  <c r="E31" i="6"/>
  <c r="D31" i="6"/>
  <c r="C31" i="6"/>
  <c r="I30" i="6"/>
  <c r="H30" i="6"/>
  <c r="G30" i="6"/>
  <c r="E30" i="6"/>
  <c r="D30" i="6"/>
  <c r="C30" i="6"/>
  <c r="I16" i="6"/>
  <c r="H16" i="6"/>
  <c r="G16" i="6"/>
  <c r="E16" i="6"/>
  <c r="D16" i="6"/>
  <c r="C16" i="6"/>
  <c r="I15" i="6"/>
  <c r="H15" i="6"/>
  <c r="G15" i="6"/>
  <c r="E15" i="6"/>
  <c r="D15" i="6"/>
  <c r="C15" i="6"/>
  <c r="I14" i="6"/>
  <c r="H14" i="6"/>
  <c r="G14" i="6"/>
  <c r="E14" i="6"/>
  <c r="D14" i="6"/>
  <c r="C14" i="6"/>
  <c r="I13" i="6"/>
  <c r="H13" i="6"/>
  <c r="G13" i="6"/>
  <c r="E13" i="6"/>
  <c r="D13" i="6"/>
  <c r="C13" i="6"/>
  <c r="I12" i="6"/>
  <c r="H12" i="6"/>
  <c r="G12" i="6"/>
  <c r="E12" i="6"/>
  <c r="D12" i="6"/>
  <c r="C12" i="6"/>
  <c r="I11" i="6"/>
  <c r="H11" i="6"/>
  <c r="G11" i="6"/>
  <c r="E11" i="6"/>
  <c r="E17" i="6" s="1"/>
  <c r="D11" i="6"/>
  <c r="D17" i="6" s="1"/>
  <c r="C11" i="6"/>
  <c r="I14" i="4"/>
  <c r="I43" i="6" s="1"/>
  <c r="I44" i="6" s="1"/>
  <c r="G29" i="7" s="1"/>
  <c r="H14" i="4"/>
  <c r="H43" i="6" s="1"/>
  <c r="H44" i="6" s="1"/>
  <c r="F29" i="7" s="1"/>
  <c r="G14" i="4"/>
  <c r="G43" i="6" s="1"/>
  <c r="G44" i="6" s="1"/>
  <c r="E29" i="7" s="1"/>
  <c r="E14" i="4"/>
  <c r="E43" i="6" s="1"/>
  <c r="E44" i="6" s="1"/>
  <c r="D14" i="4"/>
  <c r="D43" i="6" s="1"/>
  <c r="D44" i="6" s="1"/>
  <c r="C14" i="4"/>
  <c r="C43" i="6" s="1"/>
  <c r="C44" i="6" s="1"/>
  <c r="C29" i="7" s="1"/>
  <c r="F13" i="4"/>
  <c r="J13" i="4" s="1"/>
  <c r="F12" i="4"/>
  <c r="J12" i="4" s="1"/>
  <c r="F11" i="4"/>
  <c r="J11" i="4" s="1"/>
  <c r="F10" i="4"/>
  <c r="J10" i="4" s="1"/>
  <c r="F9" i="4"/>
  <c r="J9" i="4" s="1"/>
  <c r="F8" i="4"/>
  <c r="J8" i="4" s="1"/>
  <c r="I43" i="3"/>
  <c r="I26" i="6" s="1"/>
  <c r="H43" i="3"/>
  <c r="H26" i="6" s="1"/>
  <c r="G43" i="3"/>
  <c r="G26" i="6" s="1"/>
  <c r="E43" i="3"/>
  <c r="E26" i="6" s="1"/>
  <c r="D43" i="3"/>
  <c r="D26" i="6" s="1"/>
  <c r="C43" i="3"/>
  <c r="C26" i="6" s="1"/>
  <c r="I29" i="3"/>
  <c r="I25" i="6" s="1"/>
  <c r="H29" i="3"/>
  <c r="H25" i="6" s="1"/>
  <c r="G29" i="3"/>
  <c r="G25" i="6" s="1"/>
  <c r="E29" i="3"/>
  <c r="E25" i="6" s="1"/>
  <c r="D29" i="3"/>
  <c r="D25" i="6" s="1"/>
  <c r="C29" i="3"/>
  <c r="C25" i="6" s="1"/>
  <c r="F29" i="3"/>
  <c r="F25" i="6" s="1"/>
  <c r="J25" i="6" s="1"/>
  <c r="I14" i="3"/>
  <c r="I24" i="6" s="1"/>
  <c r="H14" i="3"/>
  <c r="H24" i="6" s="1"/>
  <c r="G14" i="3"/>
  <c r="G24" i="6" s="1"/>
  <c r="G27" i="6" s="1"/>
  <c r="E28" i="7" s="1"/>
  <c r="E14" i="3"/>
  <c r="E24" i="6" s="1"/>
  <c r="D14" i="3"/>
  <c r="D24" i="6" s="1"/>
  <c r="C14" i="3"/>
  <c r="C24" i="6" s="1"/>
  <c r="I14" i="2"/>
  <c r="I7" i="6" s="1"/>
  <c r="I8" i="6" s="1"/>
  <c r="G27" i="7" s="1"/>
  <c r="H14" i="2"/>
  <c r="H7" i="6" s="1"/>
  <c r="H8" i="6" s="1"/>
  <c r="F27" i="7" s="1"/>
  <c r="G14" i="2"/>
  <c r="G7" i="6" s="1"/>
  <c r="G8" i="6" s="1"/>
  <c r="E27" i="7" s="1"/>
  <c r="E14" i="2"/>
  <c r="E7" i="6" s="1"/>
  <c r="E8" i="6" s="1"/>
  <c r="D14" i="2"/>
  <c r="D7" i="6" s="1"/>
  <c r="D8" i="6" s="1"/>
  <c r="C14" i="2"/>
  <c r="C7" i="6" s="1"/>
  <c r="C8" i="6" s="1"/>
  <c r="C27" i="7" s="1"/>
  <c r="F13" i="2"/>
  <c r="F12" i="2"/>
  <c r="F11" i="2"/>
  <c r="F10" i="2"/>
  <c r="F9" i="2"/>
  <c r="F8" i="2"/>
  <c r="I57" i="1"/>
  <c r="H57" i="1"/>
  <c r="G57" i="1"/>
  <c r="E57" i="1"/>
  <c r="D57" i="1"/>
  <c r="C57" i="1"/>
  <c r="I43" i="1"/>
  <c r="H43" i="1"/>
  <c r="G43" i="1"/>
  <c r="E43" i="1"/>
  <c r="D43" i="1"/>
  <c r="C43" i="1"/>
  <c r="I29" i="1"/>
  <c r="H29" i="1"/>
  <c r="G29" i="1"/>
  <c r="E29" i="1"/>
  <c r="D29" i="1"/>
  <c r="C29" i="1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E27" i="6" l="1"/>
  <c r="C33" i="7"/>
  <c r="F33" i="7"/>
  <c r="F35" i="7"/>
  <c r="F38" i="7"/>
  <c r="E36" i="6"/>
  <c r="E55" i="6" s="1"/>
  <c r="C35" i="7"/>
  <c r="E16" i="5"/>
  <c r="F9" i="1"/>
  <c r="F11" i="1"/>
  <c r="H27" i="6"/>
  <c r="F28" i="7" s="1"/>
  <c r="F30" i="7" s="1"/>
  <c r="G36" i="6"/>
  <c r="E37" i="7"/>
  <c r="D53" i="6"/>
  <c r="I53" i="6"/>
  <c r="F10" i="1"/>
  <c r="F12" i="5" s="1"/>
  <c r="J12" i="5" s="1"/>
  <c r="I27" i="6"/>
  <c r="G28" i="7" s="1"/>
  <c r="G30" i="7" s="1"/>
  <c r="H17" i="6"/>
  <c r="H15" i="8"/>
  <c r="C37" i="7"/>
  <c r="E30" i="7"/>
  <c r="H36" i="6"/>
  <c r="H55" i="6" s="1"/>
  <c r="F37" i="7"/>
  <c r="F34" i="7"/>
  <c r="F36" i="7"/>
  <c r="I36" i="6"/>
  <c r="D36" i="6"/>
  <c r="C34" i="7"/>
  <c r="C36" i="7"/>
  <c r="C38" i="7"/>
  <c r="C27" i="6"/>
  <c r="C28" i="7" s="1"/>
  <c r="C30" i="7" s="1"/>
  <c r="C36" i="6"/>
  <c r="D27" i="6"/>
  <c r="F8" i="1"/>
  <c r="G16" i="5"/>
  <c r="E14" i="7"/>
  <c r="E20" i="7" s="1"/>
  <c r="G14" i="7"/>
  <c r="G20" i="7" s="1"/>
  <c r="I16" i="5"/>
  <c r="C18" i="7"/>
  <c r="F12" i="1"/>
  <c r="F14" i="5" s="1"/>
  <c r="J14" i="5" s="1"/>
  <c r="C19" i="7"/>
  <c r="F13" i="1"/>
  <c r="F15" i="5" s="1"/>
  <c r="J15" i="5" s="1"/>
  <c r="C14" i="1"/>
  <c r="C6" i="5" s="1"/>
  <c r="G14" i="1"/>
  <c r="F29" i="1"/>
  <c r="J29" i="1"/>
  <c r="F43" i="1"/>
  <c r="J43" i="1"/>
  <c r="F57" i="1"/>
  <c r="J57" i="1"/>
  <c r="F11" i="6"/>
  <c r="J11" i="6" s="1"/>
  <c r="F14" i="2"/>
  <c r="F7" i="6" s="1"/>
  <c r="J7" i="6" s="1"/>
  <c r="J8" i="2"/>
  <c r="F13" i="6"/>
  <c r="J13" i="6" s="1"/>
  <c r="J10" i="2"/>
  <c r="F15" i="6"/>
  <c r="J15" i="6" s="1"/>
  <c r="J12" i="2"/>
  <c r="F30" i="6"/>
  <c r="J30" i="6" s="1"/>
  <c r="F14" i="3"/>
  <c r="F24" i="6" s="1"/>
  <c r="J24" i="6" s="1"/>
  <c r="F32" i="6"/>
  <c r="J32" i="6" s="1"/>
  <c r="F34" i="6"/>
  <c r="J34" i="6" s="1"/>
  <c r="F43" i="3"/>
  <c r="F26" i="6" s="1"/>
  <c r="J26" i="6" s="1"/>
  <c r="J43" i="3"/>
  <c r="F47" i="6"/>
  <c r="J47" i="6" s="1"/>
  <c r="F14" i="4"/>
  <c r="F43" i="6" s="1"/>
  <c r="J43" i="6" s="1"/>
  <c r="F49" i="6"/>
  <c r="J49" i="6" s="1"/>
  <c r="F51" i="6"/>
  <c r="J51" i="6" s="1"/>
  <c r="C15" i="7"/>
  <c r="C16" i="7"/>
  <c r="C17" i="7"/>
  <c r="D16" i="5"/>
  <c r="D14" i="1"/>
  <c r="H14" i="1"/>
  <c r="E14" i="1"/>
  <c r="I14" i="1"/>
  <c r="F12" i="6"/>
  <c r="J12" i="6" s="1"/>
  <c r="J9" i="2"/>
  <c r="F14" i="6"/>
  <c r="J14" i="6" s="1"/>
  <c r="J11" i="2"/>
  <c r="F16" i="6"/>
  <c r="J16" i="6" s="1"/>
  <c r="J13" i="2"/>
  <c r="F31" i="6"/>
  <c r="J31" i="6" s="1"/>
  <c r="F33" i="6"/>
  <c r="J33" i="6" s="1"/>
  <c r="F35" i="6"/>
  <c r="J35" i="6" s="1"/>
  <c r="F48" i="6"/>
  <c r="J48" i="6" s="1"/>
  <c r="F50" i="6"/>
  <c r="J50" i="6" s="1"/>
  <c r="F52" i="6"/>
  <c r="J52" i="6" s="1"/>
  <c r="E33" i="7"/>
  <c r="G33" i="7"/>
  <c r="E34" i="7"/>
  <c r="G34" i="7"/>
  <c r="E35" i="7"/>
  <c r="G35" i="7"/>
  <c r="E36" i="7"/>
  <c r="G36" i="7"/>
  <c r="G37" i="7"/>
  <c r="E38" i="7"/>
  <c r="G38" i="7"/>
  <c r="C17" i="6"/>
  <c r="G17" i="6"/>
  <c r="I17" i="6"/>
  <c r="J11" i="1" l="1"/>
  <c r="F13" i="5"/>
  <c r="J13" i="5" s="1"/>
  <c r="J8" i="1"/>
  <c r="F10" i="5"/>
  <c r="J10" i="5" s="1"/>
  <c r="D55" i="6"/>
  <c r="I6" i="5"/>
  <c r="I7" i="5" s="1"/>
  <c r="G10" i="7" s="1"/>
  <c r="G11" i="7" s="1"/>
  <c r="H6" i="5"/>
  <c r="H7" i="5" s="1"/>
  <c r="F10" i="7" s="1"/>
  <c r="F11" i="7" s="1"/>
  <c r="G6" i="5"/>
  <c r="G7" i="5" s="1"/>
  <c r="E10" i="7" s="1"/>
  <c r="E11" i="7" s="1"/>
  <c r="D6" i="5"/>
  <c r="D7" i="5" s="1"/>
  <c r="E6" i="5"/>
  <c r="E7" i="5" s="1"/>
  <c r="C7" i="5"/>
  <c r="C10" i="7" s="1"/>
  <c r="J9" i="1"/>
  <c r="F11" i="5"/>
  <c r="J11" i="5" s="1"/>
  <c r="G55" i="6"/>
  <c r="C55" i="6"/>
  <c r="J10" i="1"/>
  <c r="F39" i="7"/>
  <c r="I55" i="6"/>
  <c r="C39" i="7"/>
  <c r="D14" i="7"/>
  <c r="H14" i="7" s="1"/>
  <c r="E39" i="7"/>
  <c r="E41" i="7" s="1"/>
  <c r="C14" i="7"/>
  <c r="C20" i="7" s="1"/>
  <c r="C16" i="5"/>
  <c r="F44" i="6"/>
  <c r="D29" i="7" s="1"/>
  <c r="H29" i="7" s="1"/>
  <c r="J44" i="6"/>
  <c r="F36" i="6"/>
  <c r="J36" i="6"/>
  <c r="D37" i="7"/>
  <c r="H37" i="7" s="1"/>
  <c r="D35" i="7"/>
  <c r="H35" i="7" s="1"/>
  <c r="F8" i="6"/>
  <c r="D27" i="7" s="1"/>
  <c r="J8" i="6"/>
  <c r="J13" i="1"/>
  <c r="J12" i="1"/>
  <c r="G39" i="7"/>
  <c r="G41" i="7" s="1"/>
  <c r="D38" i="7"/>
  <c r="H38" i="7" s="1"/>
  <c r="D36" i="7"/>
  <c r="H36" i="7" s="1"/>
  <c r="D34" i="7"/>
  <c r="H34" i="7" s="1"/>
  <c r="F14" i="7"/>
  <c r="F20" i="7" s="1"/>
  <c r="F41" i="7" s="1"/>
  <c r="H16" i="5"/>
  <c r="J14" i="4"/>
  <c r="F53" i="6"/>
  <c r="J53" i="6"/>
  <c r="F27" i="6"/>
  <c r="D28" i="7" s="1"/>
  <c r="H28" i="7" s="1"/>
  <c r="J27" i="6"/>
  <c r="J14" i="2"/>
  <c r="D33" i="7"/>
  <c r="F17" i="6"/>
  <c r="J17" i="6"/>
  <c r="D16" i="7"/>
  <c r="H16" i="7" s="1"/>
  <c r="F14" i="1"/>
  <c r="F6" i="5" s="1"/>
  <c r="J6" i="5" l="1"/>
  <c r="D17" i="7"/>
  <c r="H17" i="7" s="1"/>
  <c r="C11" i="7"/>
  <c r="D15" i="7"/>
  <c r="H15" i="7" s="1"/>
  <c r="F16" i="5"/>
  <c r="J14" i="1"/>
  <c r="L13" i="1" s="1"/>
  <c r="C41" i="7"/>
  <c r="D20" i="8" s="1"/>
  <c r="D39" i="7"/>
  <c r="H33" i="7"/>
  <c r="H39" i="7" s="1"/>
  <c r="J55" i="6"/>
  <c r="F7" i="5"/>
  <c r="D10" i="7" s="1"/>
  <c r="J7" i="5"/>
  <c r="F55" i="6"/>
  <c r="D18" i="7"/>
  <c r="H18" i="7" s="1"/>
  <c r="D19" i="7"/>
  <c r="H19" i="7" s="1"/>
  <c r="D30" i="7"/>
  <c r="H27" i="7"/>
  <c r="H30" i="7" s="1"/>
  <c r="D11" i="7" l="1"/>
  <c r="H10" i="7"/>
  <c r="H11" i="7" s="1"/>
  <c r="J16" i="5"/>
  <c r="H20" i="7"/>
  <c r="H41" i="7" s="1"/>
  <c r="D20" i="7"/>
  <c r="D41" i="7" s="1"/>
  <c r="E20" i="8" s="1"/>
</calcChain>
</file>

<file path=xl/sharedStrings.xml><?xml version="1.0" encoding="utf-8"?>
<sst xmlns="http://schemas.openxmlformats.org/spreadsheetml/2006/main" count="489" uniqueCount="159">
  <si>
    <t>PROYEC01</t>
  </si>
  <si>
    <t>A</t>
  </si>
  <si>
    <t xml:space="preserve">Dependencia </t>
  </si>
  <si>
    <t>Proyecto</t>
  </si>
  <si>
    <t>01</t>
  </si>
  <si>
    <t>Codigo</t>
  </si>
  <si>
    <t>B</t>
  </si>
  <si>
    <t xml:space="preserve">Partida </t>
  </si>
  <si>
    <t>Presupuesto Inicial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</si>
  <si>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</si>
  <si>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</si>
  <si>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Presupuesto Modificado</t>
  </si>
  <si>
    <t>Compromiso</t>
  </si>
  <si>
    <t>Causado</t>
  </si>
  <si>
    <t>Pagado</t>
  </si>
  <si>
    <t>Disponibilidad Presupuestaria</t>
  </si>
  <si>
    <t>Total</t>
  </si>
  <si>
    <t xml:space="preserve">Acción Especifica </t>
  </si>
  <si>
    <t>001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</si>
  <si>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</si>
  <si>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</si>
  <si>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002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</si>
  <si>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</si>
  <si>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</si>
  <si>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003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</si>
  <si>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</si>
  <si>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</si>
  <si>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ACC91</t>
  </si>
  <si>
    <t xml:space="preserve">Acción Centralizada </t>
  </si>
  <si>
    <t>DIRECCIÓN Y COORDINACION DE LOS GASTOS DE LOS TRABAJADORES</t>
  </si>
  <si>
    <t>ASIGNACION Y CONTROL DE LOS RECURSOS PARA GTO DE TRABAJADORES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</si>
  <si>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</si>
  <si>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</si>
  <si>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ACC92</t>
  </si>
  <si>
    <t xml:space="preserve">Gestión Administrativa </t>
  </si>
  <si>
    <t xml:space="preserve">Apoyo Institucional a las Acciones Especificas de los Proyectos del Organismo 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</si>
  <si>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</si>
  <si>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</si>
  <si>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Apoyo Institucional al Sector Privado y al Sector Externo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</si>
  <si>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</si>
  <si>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</si>
  <si>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 xml:space="preserve">Apoyo Institucional al Sector Público 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</si>
  <si>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</si>
  <si>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</si>
  <si>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ACC93</t>
  </si>
  <si>
    <t xml:space="preserve">Previsión y Protección Social </t>
  </si>
  <si>
    <t xml:space="preserve">Asiganción y control de recursos para Gastos de Pensionados y Jubilados 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</si>
  <si>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</si>
  <si>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</si>
  <si>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Cuadro Resumen Proyectos Socioproductivo</t>
  </si>
  <si>
    <t>Acc Esp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</si>
  <si>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</si>
  <si>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</si>
  <si>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Compromisos</t>
  </si>
  <si>
    <t xml:space="preserve">Total 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</si>
  <si>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</si>
  <si>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</si>
  <si>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Dirección y Coord. De los Gtos de los Trabajadores</t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</si>
  <si>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</si>
  <si>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</si>
  <si>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</si>
  <si>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</si>
  <si>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</si>
  <si>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</si>
  <si>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</si>
  <si>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</si>
  <si>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</si>
  <si>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</si>
  <si>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r>
      <rPr>
        <b/>
        <sz val="11"/>
        <rFont val="Calibri"/>
        <family val="2"/>
      </rPr>
      <t xml:space="preserve">Trasp. Origen </t>
    </r>
    <r>
      <rPr>
        <b/>
        <sz val="8"/>
        <rFont val="Calibri"/>
        <family val="2"/>
      </rPr>
      <t>(Cedido)</t>
    </r>
  </si>
  <si>
    <r>
      <rPr>
        <b/>
        <sz val="11"/>
        <rFont val="Calibri"/>
        <family val="2"/>
      </rPr>
      <t xml:space="preserve">Trasp. Destino </t>
    </r>
    <r>
      <rPr>
        <b/>
        <sz val="8"/>
        <rFont val="Calibri"/>
        <family val="2"/>
      </rPr>
      <t>(Recibido)</t>
    </r>
  </si>
  <si>
    <t>CUADRO DE MEMORIA Y CUENTA EGRESOS</t>
  </si>
  <si>
    <t>Cuadro Resumen Proyectos y Acciones Centralizadas</t>
  </si>
  <si>
    <t>Ejecución Presupuesto de Egresos</t>
  </si>
  <si>
    <t>Proyectos</t>
  </si>
  <si>
    <t>Todos</t>
  </si>
  <si>
    <t>Acc Centralizadas</t>
  </si>
  <si>
    <t>91</t>
  </si>
  <si>
    <t>92</t>
  </si>
  <si>
    <t>93</t>
  </si>
  <si>
    <t>Total Proy+ACC</t>
  </si>
  <si>
    <t>Cuadro  Resumen Proyectos y Acciones Centralizadas</t>
  </si>
  <si>
    <t>Ejecución Presupuesto de Recursos (Ingresos)</t>
  </si>
  <si>
    <t>Denominación (Ramos)</t>
  </si>
  <si>
    <t>Denominación</t>
  </si>
  <si>
    <t>Devengado</t>
  </si>
  <si>
    <t>Recaudado</t>
  </si>
  <si>
    <t>Recursos por Recibir</t>
  </si>
  <si>
    <t>3.01</t>
  </si>
  <si>
    <t>Ingresos Ordinarios</t>
  </si>
  <si>
    <t>3.02</t>
  </si>
  <si>
    <t>Ingresos Extraordinarios</t>
  </si>
  <si>
    <t>3.03</t>
  </si>
  <si>
    <t xml:space="preserve">Ingresos de Operación </t>
  </si>
  <si>
    <t>3.05</t>
  </si>
  <si>
    <t>Transferencias y Donaciones</t>
  </si>
  <si>
    <t>3.06</t>
  </si>
  <si>
    <t>Recursos Propios de Capital</t>
  </si>
  <si>
    <t>3.11</t>
  </si>
  <si>
    <t>Disminución de Otros Activos Financieros</t>
  </si>
  <si>
    <t>FICHA LOGROS DEL PROYECTO SOCIOPRODUCTIVO</t>
  </si>
  <si>
    <t>PROYECTO</t>
  </si>
  <si>
    <t>Código SIPES</t>
  </si>
  <si>
    <t>Nombre de la Acción Especifica:</t>
  </si>
  <si>
    <t>Objetivo Especifico:</t>
  </si>
  <si>
    <t>Fecha del Proyecto</t>
  </si>
  <si>
    <t>Inicio</t>
  </si>
  <si>
    <t>Fin</t>
  </si>
  <si>
    <t>Resumen de Avance Físico y Financiero del Proyecto</t>
  </si>
  <si>
    <t>Físico %</t>
  </si>
  <si>
    <t>Financiero %</t>
  </si>
  <si>
    <t>Ejecutado Total</t>
  </si>
  <si>
    <t>Fuente de Financiamiento</t>
  </si>
  <si>
    <t>Fuente</t>
  </si>
  <si>
    <t xml:space="preserve">Ingresos Ordinarios </t>
  </si>
  <si>
    <t>Ordinarios</t>
  </si>
  <si>
    <t>Otros Ingresos</t>
  </si>
  <si>
    <t>Ingresos Propios</t>
  </si>
  <si>
    <t>Otras fuentes</t>
  </si>
  <si>
    <t>Otros</t>
  </si>
  <si>
    <t>Monto Aprobado</t>
  </si>
  <si>
    <t>Lugar de Ejecución</t>
  </si>
  <si>
    <t>Unidad de Medida</t>
  </si>
  <si>
    <t>Bien o Servicio Entregado</t>
  </si>
  <si>
    <t>Observación (Indicar variaciones fisicas y financieras)</t>
  </si>
  <si>
    <t>Fuente:</t>
  </si>
  <si>
    <t>Aprobado Ley</t>
  </si>
  <si>
    <t>Modificado Total</t>
  </si>
  <si>
    <t>Total Programado Fisica</t>
  </si>
  <si>
    <t>Total Ejecutado Fisica</t>
  </si>
  <si>
    <t xml:space="preserve">Transferencia tecnologica formativa para la actualizacion de las capacidades profesionales mejoramiento en procesos administrativos </t>
  </si>
  <si>
    <t>15637</t>
  </si>
  <si>
    <t>Neurociencia y la Educacion Universitaria La Universidad de Los Andes Transicion hacia el SigloXXI</t>
  </si>
  <si>
    <t>VICERRECTORADO ACADEMICO PAD</t>
  </si>
  <si>
    <t>Diseñar un Programa de Capacitacion Integral en el Area de Recursos Humanos para el Personal de la Universidad de Los Andes y Publico en General para fortalecer competencias y habilidadespara una gestion eficiente de los procesos administrativos promover una cultura de trabajobasada en el respeto y la equidad y contribuir al logro de los objetivos estrategicos de la organizacion</t>
  </si>
  <si>
    <t>DIRECCION DE PERSONAL</t>
  </si>
  <si>
    <t>PLANDES</t>
  </si>
  <si>
    <t>PROYEC02</t>
  </si>
  <si>
    <t>Atencion cosmiatrica para el cuidado de la piel control de lesiones por envejecimiento y prevencion cancerigena en el Centro de Atencion Medica Integral dela Universidad de Los Andes
Còdigo</t>
  </si>
  <si>
    <t>CAMIULA</t>
  </si>
  <si>
    <t>15793</t>
  </si>
  <si>
    <t>Realizar el diagnostico del estado de la piel facial cuello y manos sana y enferma aunado a laemulsion epicutanea en correspondencia con la historia cosmiatrica y el porcentaje de grasa yagua facial en los usuarios del CAMIULA</t>
  </si>
  <si>
    <t>PROYEC03</t>
  </si>
  <si>
    <t>15548</t>
  </si>
  <si>
    <t>Investigacion y desarrollo de sistemas fotovoltaicos operados de forma mixta y capaces de alcanzar eficiencia y eficacia en la continuidad electrica enorganizaciones publicas y privadas</t>
  </si>
  <si>
    <t>FACULTAD DE INGENIERIA</t>
  </si>
  <si>
    <t>Diseñar un laboratorio especializado para fortalecer la capacitacion investigacion y asesoria ensistemas fotovoltaicos dirigido a estudiantes profesionales empresas publicas y privadascomunidad organizada y a la sociedad en general</t>
  </si>
  <si>
    <t>Analizar la viabilidad tecnico economica en la produccion de energia electrica para el diseño desistemas fotovoltaicos operados en conexion a la red publica de distribucion y capaces dealimentar con energia en forma confiable continua y eficiente a diferentes instituciones publicasy privadas como un desafio ante la crisis electrica nacional</t>
  </si>
  <si>
    <t>Fuente: SUGPS 2025</t>
  </si>
  <si>
    <t>Ejecución Presupuestaria Bs</t>
  </si>
  <si>
    <t>Proporcionar los elementos sustantivos para la aplicacion de los principios tecnicos y pedagogicos en la elaboracion de planes proyectos y gestion organizacional para empresaspublicas y privadas fortaleciendo las habilidades en la planificacion sistematizacion y desarrollode actividades para el logro de los objetivos</t>
  </si>
  <si>
    <t xml:space="preserve">Atencion cosmiatrica para el cuidado de la piel control de lesiones por envejecimiento y prevencion cancerigena en el Centro de Atencion Medica Integral dela Universidad de Los Andes
</t>
  </si>
  <si>
    <t>Cuadro Resumen Acciones Centralizadas</t>
  </si>
  <si>
    <t>CUADRO MEMORIA Y CUENTA RECURSO</t>
  </si>
  <si>
    <t>Ejecución Presupuestaria 2025 Proyecto Socioproductivo</t>
  </si>
  <si>
    <t>NOTA: Aquellas dependencias que ejecuten esta Acción Centralizada, comunicarse con PLANDES</t>
  </si>
  <si>
    <t>Ejecución Presupuestaria 2025 Acciones Centralizadas</t>
  </si>
  <si>
    <t>NOTA: Aquellas dependencias que ejecuten esta Acción Centralizada, comunicarse con PLANDES,</t>
  </si>
  <si>
    <t>Memoria y Cuenta 2025</t>
  </si>
  <si>
    <t>Nombre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</si>
</sst>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.00\ _€_-;\-* #,##0.00\ _€_-;_-* &quot;-&quot;??\ _€_-;_-@_-"/>
    <numFmt numFmtId="165" formatCode="_-* #,##0.00\ _€_-;\-* #,##0.00\ _€_-;_-* &quot;-&quot;??\ _€_-;_-@"/>
  </numFmts>
  <fonts count="20" x14ac:knownFonts="1">
    <font>
      <sz val="11"/>
      <color rgb="FF000000"/>
      <name val="Calibri"/>
      <scheme val="minor"/>
    </font>
    <font>
      <sz val="20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2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2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E75B5"/>
        <bgColor rgb="FF2E75B5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 applyAlignment="1">
      <alignment horizontal="center"/>
    </xf>
    <xf numFmtId="0" fontId="4" fillId="4" borderId="4" xfId="0" applyFont="1" applyFill="1" applyBorder="1"/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43" fontId="5" fillId="0" borderId="4" xfId="0" applyNumberFormat="1" applyFont="1" applyBorder="1"/>
    <xf numFmtId="43" fontId="4" fillId="4" borderId="4" xfId="0" applyNumberFormat="1" applyFont="1" applyFill="1" applyBorder="1"/>
    <xf numFmtId="0" fontId="4" fillId="4" borderId="4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4" fillId="0" borderId="4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43" fontId="5" fillId="0" borderId="0" xfId="0" applyNumberFormat="1" applyFont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4" fillId="5" borderId="4" xfId="0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43" fontId="5" fillId="5" borderId="4" xfId="0" applyNumberFormat="1" applyFont="1" applyFill="1" applyBorder="1"/>
    <xf numFmtId="0" fontId="4" fillId="5" borderId="4" xfId="0" applyFont="1" applyFill="1" applyBorder="1" applyAlignment="1">
      <alignment horizontal="center" vertical="center"/>
    </xf>
    <xf numFmtId="43" fontId="5" fillId="4" borderId="4" xfId="0" applyNumberFormat="1" applyFont="1" applyFill="1" applyBorder="1"/>
    <xf numFmtId="0" fontId="8" fillId="0" borderId="0" xfId="0" applyFont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/>
    </xf>
    <xf numFmtId="43" fontId="10" fillId="0" borderId="4" xfId="0" applyNumberFormat="1" applyFont="1" applyBorder="1"/>
    <xf numFmtId="43" fontId="9" fillId="0" borderId="4" xfId="0" applyNumberFormat="1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0" xfId="0" applyFont="1"/>
    <xf numFmtId="0" fontId="1" fillId="3" borderId="1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43" fontId="0" fillId="0" borderId="0" xfId="0" applyNumberFormat="1"/>
    <xf numFmtId="0" fontId="9" fillId="0" borderId="5" xfId="0" applyFont="1" applyBorder="1"/>
    <xf numFmtId="0" fontId="5" fillId="7" borderId="0" xfId="0" applyFont="1" applyFill="1"/>
    <xf numFmtId="43" fontId="5" fillId="7" borderId="0" xfId="0" applyNumberFormat="1" applyFont="1" applyFill="1"/>
    <xf numFmtId="0" fontId="0" fillId="7" borderId="0" xfId="0" applyFill="1"/>
    <xf numFmtId="0" fontId="2" fillId="7" borderId="0" xfId="0" applyFont="1" applyFill="1"/>
    <xf numFmtId="164" fontId="5" fillId="7" borderId="0" xfId="1" applyFont="1" applyFill="1"/>
    <xf numFmtId="164" fontId="5" fillId="7" borderId="0" xfId="0" applyNumberFormat="1" applyFont="1" applyFill="1"/>
    <xf numFmtId="164" fontId="15" fillId="7" borderId="0" xfId="1" applyFont="1" applyFill="1" applyAlignment="1"/>
    <xf numFmtId="164" fontId="0" fillId="7" borderId="0" xfId="1" applyFont="1" applyFill="1" applyAlignment="1"/>
    <xf numFmtId="4" fontId="15" fillId="7" borderId="0" xfId="0" applyNumberFormat="1" applyFont="1" applyFill="1"/>
    <xf numFmtId="4" fontId="5" fillId="7" borderId="0" xfId="0" applyNumberFormat="1" applyFont="1" applyFill="1"/>
    <xf numFmtId="4" fontId="17" fillId="7" borderId="0" xfId="0" applyNumberFormat="1" applyFont="1" applyFill="1"/>
    <xf numFmtId="4" fontId="16" fillId="7" borderId="0" xfId="0" applyNumberFormat="1" applyFont="1" applyFill="1"/>
    <xf numFmtId="0" fontId="4" fillId="7" borderId="26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wrapText="1"/>
    </xf>
    <xf numFmtId="0" fontId="4" fillId="7" borderId="26" xfId="0" applyFont="1" applyFill="1" applyBorder="1"/>
    <xf numFmtId="164" fontId="4" fillId="7" borderId="26" xfId="1" applyFont="1" applyFill="1" applyBorder="1"/>
    <xf numFmtId="164" fontId="5" fillId="7" borderId="26" xfId="1" applyFont="1" applyFill="1" applyBorder="1"/>
    <xf numFmtId="0" fontId="2" fillId="7" borderId="26" xfId="0" applyFont="1" applyFill="1" applyBorder="1"/>
    <xf numFmtId="0" fontId="0" fillId="7" borderId="26" xfId="0" applyFill="1" applyBorder="1"/>
    <xf numFmtId="164" fontId="2" fillId="7" borderId="26" xfId="1" applyFont="1" applyFill="1" applyBorder="1" applyAlignment="1"/>
    <xf numFmtId="0" fontId="2" fillId="7" borderId="26" xfId="0" applyFont="1" applyFill="1" applyBorder="1" applyAlignment="1">
      <alignment wrapText="1"/>
    </xf>
    <xf numFmtId="0" fontId="4" fillId="7" borderId="26" xfId="0" applyFont="1" applyFill="1" applyBorder="1" applyAlignment="1">
      <alignment horizontal="right"/>
    </xf>
    <xf numFmtId="0" fontId="4" fillId="7" borderId="26" xfId="0" applyFont="1" applyFill="1" applyBorder="1" applyAlignment="1">
      <alignment wrapText="1"/>
    </xf>
    <xf numFmtId="0" fontId="8" fillId="7" borderId="0" xfId="0" applyFont="1" applyFill="1" applyAlignment="1">
      <alignment horizontal="center"/>
    </xf>
    <xf numFmtId="0" fontId="10" fillId="7" borderId="0" xfId="0" applyFont="1" applyFill="1"/>
    <xf numFmtId="0" fontId="18" fillId="7" borderId="0" xfId="0" applyFont="1" applyFill="1"/>
    <xf numFmtId="0" fontId="10" fillId="7" borderId="0" xfId="0" applyFont="1" applyFill="1" applyAlignment="1">
      <alignment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0" xfId="0" applyFont="1" applyFill="1"/>
    <xf numFmtId="0" fontId="9" fillId="7" borderId="32" xfId="0" applyFont="1" applyFill="1" applyBorder="1" applyAlignment="1">
      <alignment vertical="center"/>
    </xf>
    <xf numFmtId="0" fontId="9" fillId="7" borderId="33" xfId="0" applyFont="1" applyFill="1" applyBorder="1" applyAlignment="1">
      <alignment vertical="center"/>
    </xf>
    <xf numFmtId="0" fontId="9" fillId="7" borderId="34" xfId="0" applyFont="1" applyFill="1" applyBorder="1" applyAlignment="1">
      <alignment vertical="center"/>
    </xf>
    <xf numFmtId="0" fontId="9" fillId="7" borderId="35" xfId="0" applyFont="1" applyFill="1" applyBorder="1" applyAlignment="1">
      <alignment vertical="center"/>
    </xf>
    <xf numFmtId="164" fontId="9" fillId="7" borderId="36" xfId="1" applyFont="1" applyFill="1" applyBorder="1" applyAlignment="1">
      <alignment horizontal="center" vertical="center" wrapText="1"/>
    </xf>
    <xf numFmtId="164" fontId="9" fillId="7" borderId="37" xfId="1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vertical="center"/>
    </xf>
    <xf numFmtId="0" fontId="9" fillId="7" borderId="43" xfId="0" applyFont="1" applyFill="1" applyBorder="1" applyAlignment="1">
      <alignment vertical="center"/>
    </xf>
    <xf numFmtId="0" fontId="9" fillId="7" borderId="45" xfId="0" applyFont="1" applyFill="1" applyBorder="1" applyAlignment="1">
      <alignment vertical="center"/>
    </xf>
    <xf numFmtId="0" fontId="9" fillId="7" borderId="24" xfId="0" applyFont="1" applyFill="1" applyBorder="1" applyAlignment="1">
      <alignment vertical="center"/>
    </xf>
    <xf numFmtId="0" fontId="9" fillId="7" borderId="47" xfId="0" applyFont="1" applyFill="1" applyBorder="1" applyAlignment="1">
      <alignment vertical="center"/>
    </xf>
    <xf numFmtId="0" fontId="9" fillId="7" borderId="48" xfId="0" applyFont="1" applyFill="1" applyBorder="1" applyAlignment="1">
      <alignment vertical="center"/>
    </xf>
    <xf numFmtId="0" fontId="10" fillId="7" borderId="49" xfId="0" applyFont="1" applyFill="1" applyBorder="1"/>
    <xf numFmtId="0" fontId="9" fillId="7" borderId="53" xfId="0" applyFont="1" applyFill="1" applyBorder="1" applyAlignment="1">
      <alignment vertical="center"/>
    </xf>
    <xf numFmtId="0" fontId="9" fillId="7" borderId="56" xfId="0" applyFont="1" applyFill="1" applyBorder="1" applyAlignment="1">
      <alignment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45" xfId="0" applyFont="1" applyFill="1" applyBorder="1" applyAlignment="1">
      <alignment vertical="center" wrapText="1"/>
    </xf>
    <xf numFmtId="0" fontId="9" fillId="7" borderId="61" xfId="0" applyFont="1" applyFill="1" applyBorder="1" applyAlignment="1">
      <alignment vertical="center"/>
    </xf>
    <xf numFmtId="0" fontId="9" fillId="7" borderId="25" xfId="0" applyFont="1" applyFill="1" applyBorder="1" applyAlignment="1">
      <alignment vertical="center"/>
    </xf>
    <xf numFmtId="0" fontId="9" fillId="7" borderId="50" xfId="0" applyFont="1" applyFill="1" applyBorder="1" applyAlignment="1">
      <alignment vertical="center"/>
    </xf>
    <xf numFmtId="0" fontId="10" fillId="7" borderId="66" xfId="0" applyFont="1" applyFill="1" applyBorder="1" applyAlignment="1">
      <alignment horizontal="center" vertical="center"/>
    </xf>
    <xf numFmtId="0" fontId="9" fillId="7" borderId="61" xfId="0" applyFont="1" applyFill="1" applyBorder="1" applyAlignment="1">
      <alignment vertical="center" wrapText="1"/>
    </xf>
    <xf numFmtId="0" fontId="10" fillId="7" borderId="24" xfId="0" applyFont="1" applyFill="1" applyBorder="1" applyAlignment="1">
      <alignment vertical="center"/>
    </xf>
    <xf numFmtId="0" fontId="10" fillId="7" borderId="67" xfId="0" applyFont="1" applyFill="1" applyBorder="1" applyAlignment="1"/>
    <xf numFmtId="0" fontId="10" fillId="7" borderId="59" xfId="0" applyFont="1" applyFill="1" applyBorder="1" applyAlignment="1"/>
    <xf numFmtId="0" fontId="10" fillId="7" borderId="31" xfId="0" applyFont="1" applyFill="1" applyBorder="1" applyAlignment="1"/>
    <xf numFmtId="0" fontId="4" fillId="5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5" borderId="5" xfId="0" applyFont="1" applyFill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0" fontId="1" fillId="3" borderId="3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1" fillId="6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0" fontId="2" fillId="7" borderId="2" xfId="0" applyFont="1" applyFill="1" applyBorder="1"/>
    <xf numFmtId="0" fontId="8" fillId="0" borderId="0" xfId="0" applyFont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7" borderId="0" xfId="0" applyFill="1"/>
    <xf numFmtId="0" fontId="7" fillId="8" borderId="1" xfId="0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62" xfId="0" applyFont="1" applyFill="1" applyBorder="1" applyAlignment="1">
      <alignment horizontal="center" vertical="center"/>
    </xf>
    <xf numFmtId="0" fontId="10" fillId="7" borderId="63" xfId="0" applyFont="1" applyFill="1" applyBorder="1"/>
    <xf numFmtId="0" fontId="10" fillId="7" borderId="64" xfId="0" applyFont="1" applyFill="1" applyBorder="1"/>
    <xf numFmtId="0" fontId="9" fillId="7" borderId="13" xfId="0" applyFont="1" applyFill="1" applyBorder="1" applyAlignment="1">
      <alignment horizontal="center"/>
    </xf>
    <xf numFmtId="0" fontId="10" fillId="7" borderId="14" xfId="0" applyFont="1" applyFill="1" applyBorder="1"/>
    <xf numFmtId="0" fontId="10" fillId="7" borderId="15" xfId="0" applyFont="1" applyFill="1" applyBorder="1"/>
    <xf numFmtId="0" fontId="9" fillId="7" borderId="65" xfId="0" applyFont="1" applyFill="1" applyBorder="1" applyAlignment="1">
      <alignment horizontal="center" vertical="center" wrapText="1"/>
    </xf>
    <xf numFmtId="0" fontId="10" fillId="7" borderId="12" xfId="0" applyFont="1" applyFill="1" applyBorder="1"/>
    <xf numFmtId="0" fontId="10" fillId="7" borderId="8" xfId="0" applyFont="1" applyFill="1" applyBorder="1"/>
    <xf numFmtId="0" fontId="9" fillId="7" borderId="30" xfId="0" applyFont="1" applyFill="1" applyBorder="1" applyAlignment="1">
      <alignment horizontal="center" vertical="center"/>
    </xf>
    <xf numFmtId="0" fontId="10" fillId="7" borderId="31" xfId="0" applyFont="1" applyFill="1" applyBorder="1"/>
    <xf numFmtId="0" fontId="9" fillId="7" borderId="41" xfId="0" applyFont="1" applyFill="1" applyBorder="1" applyAlignment="1">
      <alignment horizontal="center" vertical="center"/>
    </xf>
    <xf numFmtId="0" fontId="10" fillId="7" borderId="46" xfId="0" applyFont="1" applyFill="1" applyBorder="1"/>
    <xf numFmtId="0" fontId="10" fillId="7" borderId="40" xfId="0" applyFont="1" applyFill="1" applyBorder="1" applyAlignment="1">
      <alignment horizontal="center" vertical="center"/>
    </xf>
    <xf numFmtId="0" fontId="10" fillId="7" borderId="29" xfId="0" applyFont="1" applyFill="1" applyBorder="1"/>
    <xf numFmtId="0" fontId="10" fillId="7" borderId="38" xfId="0" applyFont="1" applyFill="1" applyBorder="1" applyAlignment="1">
      <alignment horizontal="center"/>
    </xf>
    <xf numFmtId="0" fontId="10" fillId="7" borderId="68" xfId="0" applyFont="1" applyFill="1" applyBorder="1"/>
    <xf numFmtId="0" fontId="10" fillId="7" borderId="39" xfId="0" applyFont="1" applyFill="1" applyBorder="1"/>
    <xf numFmtId="0" fontId="9" fillId="7" borderId="57" xfId="0" applyFont="1" applyFill="1" applyBorder="1" applyAlignment="1">
      <alignment horizontal="center" vertical="center"/>
    </xf>
    <xf numFmtId="0" fontId="10" fillId="7" borderId="19" xfId="0" applyFont="1" applyFill="1" applyBorder="1"/>
    <xf numFmtId="0" fontId="10" fillId="7" borderId="44" xfId="0" applyFont="1" applyFill="1" applyBorder="1"/>
    <xf numFmtId="0" fontId="9" fillId="7" borderId="38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10" fillId="7" borderId="59" xfId="0" applyFont="1" applyFill="1" applyBorder="1"/>
    <xf numFmtId="0" fontId="10" fillId="7" borderId="58" xfId="0" applyFont="1" applyFill="1" applyBorder="1"/>
    <xf numFmtId="0" fontId="9" fillId="7" borderId="51" xfId="0" applyFont="1" applyFill="1" applyBorder="1" applyAlignment="1">
      <alignment horizontal="center" vertical="center" wrapText="1"/>
    </xf>
    <xf numFmtId="0" fontId="10" fillId="7" borderId="52" xfId="0" applyFont="1" applyFill="1" applyBorder="1"/>
    <xf numFmtId="0" fontId="10" fillId="7" borderId="54" xfId="0" applyFont="1" applyFill="1" applyBorder="1"/>
    <xf numFmtId="0" fontId="10" fillId="7" borderId="55" xfId="0" applyFont="1" applyFill="1" applyBorder="1"/>
    <xf numFmtId="0" fontId="9" fillId="7" borderId="20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  <xf numFmtId="0" fontId="10" fillId="7" borderId="60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 wrapText="1"/>
    </xf>
    <xf numFmtId="0" fontId="9" fillId="7" borderId="5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EAF6"/>
  </sheetPr>
  <dimension ref="A1:L71"/>
  <sheetViews>
    <sheetView showGridLines="0" tabSelected="1" workbookViewId="0">
      <selection activeCell="I16" sqref="I16"/>
    </sheetView>
  </sheetViews>
  <sheetFormatPr baseColWidth="10" defaultColWidth="14.42578125" defaultRowHeight="15" customHeight="1" x14ac:dyDescent="0.25"/>
  <cols>
    <col min="1" max="1" width="10.7109375" customWidth="1"/>
    <col min="2" max="2" width="21.5703125" customWidth="1"/>
    <col min="3" max="3" width="17.28515625" customWidth="1"/>
    <col min="4" max="4" width="17" customWidth="1"/>
    <col min="5" max="5" width="19.140625" customWidth="1"/>
    <col min="6" max="6" width="20" customWidth="1"/>
    <col min="7" max="7" width="18.85546875" customWidth="1"/>
    <col min="8" max="8" width="13.140625" customWidth="1"/>
    <col min="9" max="9" width="13.7109375" customWidth="1"/>
    <col min="10" max="10" width="15" customWidth="1"/>
  </cols>
  <sheetData>
    <row r="1" spans="1:12" ht="24" customHeight="1" x14ac:dyDescent="0.4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2" ht="18.75" x14ac:dyDescent="0.3">
      <c r="B2" s="110" t="s">
        <v>153</v>
      </c>
      <c r="C2" s="111"/>
      <c r="D2" s="111"/>
      <c r="E2" s="111"/>
      <c r="F2" s="111"/>
      <c r="G2" s="111"/>
      <c r="H2" s="111"/>
      <c r="I2" s="111"/>
    </row>
    <row r="3" spans="1:12" x14ac:dyDescent="0.25">
      <c r="A3" s="104" t="s">
        <v>1</v>
      </c>
      <c r="B3" s="2" t="s">
        <v>2</v>
      </c>
      <c r="C3" s="3"/>
      <c r="D3" s="113"/>
      <c r="E3" s="102"/>
      <c r="F3" s="102"/>
      <c r="G3" s="103"/>
    </row>
    <row r="4" spans="1:12" ht="27.75" customHeight="1" x14ac:dyDescent="0.25">
      <c r="A4" s="105"/>
      <c r="B4" s="2" t="s">
        <v>3</v>
      </c>
      <c r="C4" s="4" t="s">
        <v>4</v>
      </c>
      <c r="D4" s="98" t="s">
        <v>129</v>
      </c>
      <c r="E4" s="99"/>
      <c r="F4" s="99"/>
      <c r="G4" s="100"/>
    </row>
    <row r="5" spans="1:12" ht="15" customHeight="1" x14ac:dyDescent="0.25">
      <c r="A5" s="105"/>
      <c r="B5" s="2" t="s">
        <v>5</v>
      </c>
      <c r="C5" s="4" t="s">
        <v>130</v>
      </c>
      <c r="D5" s="107"/>
      <c r="E5" s="102"/>
      <c r="F5" s="102"/>
      <c r="G5" s="103"/>
      <c r="I5" s="112"/>
      <c r="J5" s="111"/>
    </row>
    <row r="7" spans="1:12" ht="30" x14ac:dyDescent="0.25">
      <c r="A7" s="106" t="s">
        <v>6</v>
      </c>
      <c r="B7" s="6" t="s">
        <v>7</v>
      </c>
      <c r="C7" s="7" t="s">
        <v>8</v>
      </c>
      <c r="D7" s="8" t="s">
        <v>9</v>
      </c>
      <c r="E7" s="8" t="s">
        <v>10</v>
      </c>
      <c r="F7" s="8" t="s">
        <v>11</v>
      </c>
      <c r="G7" s="6" t="s">
        <v>12</v>
      </c>
      <c r="H7" s="6" t="s">
        <v>13</v>
      </c>
      <c r="I7" s="6" t="s">
        <v>14</v>
      </c>
      <c r="J7" s="8" t="s">
        <v>15</v>
      </c>
    </row>
    <row r="8" spans="1:12" x14ac:dyDescent="0.25">
      <c r="A8" s="105"/>
      <c r="B8" s="3">
        <v>401</v>
      </c>
      <c r="C8" s="9">
        <f t="shared" ref="C8:C13" si="0">+C23+C37+C51</f>
        <v>0</v>
      </c>
      <c r="D8" s="9">
        <f t="shared" ref="D8:E8" si="1">+D23+D37+D51</f>
        <v>0</v>
      </c>
      <c r="E8" s="9">
        <f t="shared" si="1"/>
        <v>0</v>
      </c>
      <c r="F8" s="9">
        <f t="shared" ref="F8:F13" si="2">+C8-D8+E8</f>
        <v>0</v>
      </c>
      <c r="G8" s="9">
        <f t="shared" ref="G8:H8" si="3">+G23+G37+G51</f>
        <v>0</v>
      </c>
      <c r="H8" s="9">
        <f t="shared" si="3"/>
        <v>0</v>
      </c>
      <c r="I8" s="9">
        <f>+I23+I37+I51</f>
        <v>0</v>
      </c>
      <c r="J8" s="9">
        <f t="shared" ref="J8:J13" si="4">+F8-H8</f>
        <v>0</v>
      </c>
    </row>
    <row r="9" spans="1:12" x14ac:dyDescent="0.25">
      <c r="A9" s="105"/>
      <c r="B9" s="3">
        <v>402</v>
      </c>
      <c r="C9" s="9">
        <f t="shared" si="0"/>
        <v>0</v>
      </c>
      <c r="D9" s="9">
        <f t="shared" ref="D9:E9" si="5">+D24+D38+D52</f>
        <v>0</v>
      </c>
      <c r="E9" s="9">
        <f t="shared" si="5"/>
        <v>0</v>
      </c>
      <c r="F9" s="9">
        <f t="shared" si="2"/>
        <v>0</v>
      </c>
      <c r="G9" s="9">
        <f t="shared" ref="G9:I9" si="6">+G24+G38+G52</f>
        <v>0</v>
      </c>
      <c r="H9" s="9">
        <f t="shared" si="6"/>
        <v>0</v>
      </c>
      <c r="I9" s="9">
        <f t="shared" si="6"/>
        <v>0</v>
      </c>
      <c r="J9" s="9">
        <f t="shared" si="4"/>
        <v>0</v>
      </c>
    </row>
    <row r="10" spans="1:12" x14ac:dyDescent="0.25">
      <c r="A10" s="105"/>
      <c r="B10" s="3">
        <v>403</v>
      </c>
      <c r="C10" s="9">
        <f t="shared" si="0"/>
        <v>0</v>
      </c>
      <c r="D10" s="9">
        <f t="shared" ref="D10:E10" si="7">+D25+D39+D53</f>
        <v>0</v>
      </c>
      <c r="E10" s="9">
        <f t="shared" si="7"/>
        <v>0</v>
      </c>
      <c r="F10" s="9">
        <f t="shared" si="2"/>
        <v>0</v>
      </c>
      <c r="G10" s="9">
        <f t="shared" ref="G10:I10" si="8">+G25+G39+G53</f>
        <v>0</v>
      </c>
      <c r="H10" s="9">
        <f t="shared" si="8"/>
        <v>0</v>
      </c>
      <c r="I10" s="9">
        <f t="shared" si="8"/>
        <v>0</v>
      </c>
      <c r="J10" s="9">
        <f t="shared" si="4"/>
        <v>0</v>
      </c>
    </row>
    <row r="11" spans="1:12" x14ac:dyDescent="0.25">
      <c r="A11" s="105"/>
      <c r="B11" s="3">
        <v>404</v>
      </c>
      <c r="C11" s="9">
        <f t="shared" si="0"/>
        <v>0</v>
      </c>
      <c r="D11" s="9">
        <f t="shared" ref="D11:E11" si="9">+D26+D40+D54</f>
        <v>0</v>
      </c>
      <c r="E11" s="9">
        <f t="shared" si="9"/>
        <v>0</v>
      </c>
      <c r="F11" s="9">
        <f t="shared" si="2"/>
        <v>0</v>
      </c>
      <c r="G11" s="9">
        <f t="shared" ref="G11:I11" si="10">+G26+G40+G54</f>
        <v>0</v>
      </c>
      <c r="H11" s="9">
        <f t="shared" si="10"/>
        <v>0</v>
      </c>
      <c r="I11" s="9">
        <f t="shared" si="10"/>
        <v>0</v>
      </c>
      <c r="J11" s="9">
        <f t="shared" si="4"/>
        <v>0</v>
      </c>
    </row>
    <row r="12" spans="1:12" x14ac:dyDescent="0.25">
      <c r="A12" s="105"/>
      <c r="B12" s="3">
        <v>407</v>
      </c>
      <c r="C12" s="9">
        <f t="shared" si="0"/>
        <v>0</v>
      </c>
      <c r="D12" s="9">
        <f t="shared" ref="D12:E12" si="11">+D27+D41+D55</f>
        <v>0</v>
      </c>
      <c r="E12" s="9">
        <f t="shared" si="11"/>
        <v>0</v>
      </c>
      <c r="F12" s="9">
        <f t="shared" si="2"/>
        <v>0</v>
      </c>
      <c r="G12" s="9">
        <f t="shared" ref="G12:I12" si="12">+G27+G41+G55</f>
        <v>0</v>
      </c>
      <c r="H12" s="9">
        <f t="shared" si="12"/>
        <v>0</v>
      </c>
      <c r="I12" s="9">
        <f t="shared" si="12"/>
        <v>0</v>
      </c>
      <c r="J12" s="9">
        <f t="shared" si="4"/>
        <v>0</v>
      </c>
    </row>
    <row r="13" spans="1:12" x14ac:dyDescent="0.25">
      <c r="A13" s="105"/>
      <c r="B13" s="3">
        <v>411</v>
      </c>
      <c r="C13" s="9">
        <f t="shared" si="0"/>
        <v>0</v>
      </c>
      <c r="D13" s="9">
        <f t="shared" ref="D13:E13" si="13">+D28+D42+D56</f>
        <v>0</v>
      </c>
      <c r="E13" s="9">
        <f t="shared" si="13"/>
        <v>0</v>
      </c>
      <c r="F13" s="9">
        <f t="shared" si="2"/>
        <v>0</v>
      </c>
      <c r="G13" s="9">
        <f t="shared" ref="G13:I13" si="14">+G28+G42+G56</f>
        <v>0</v>
      </c>
      <c r="H13" s="9">
        <f t="shared" si="14"/>
        <v>0</v>
      </c>
      <c r="I13" s="9">
        <f t="shared" si="14"/>
        <v>0</v>
      </c>
      <c r="J13" s="9">
        <f t="shared" si="4"/>
        <v>0</v>
      </c>
      <c r="L13" s="39">
        <f>+J14+'HC13'!J14</f>
        <v>0</v>
      </c>
    </row>
    <row r="14" spans="1:12" x14ac:dyDescent="0.25">
      <c r="A14" s="105"/>
      <c r="B14" s="6" t="s">
        <v>16</v>
      </c>
      <c r="C14" s="10">
        <f t="shared" ref="C14:J14" si="15">SUM(C8:C13)</f>
        <v>0</v>
      </c>
      <c r="D14" s="10">
        <f t="shared" si="15"/>
        <v>0</v>
      </c>
      <c r="E14" s="10">
        <f t="shared" si="15"/>
        <v>0</v>
      </c>
      <c r="F14" s="10">
        <f t="shared" si="15"/>
        <v>0</v>
      </c>
      <c r="G14" s="10">
        <f t="shared" si="15"/>
        <v>0</v>
      </c>
      <c r="H14" s="10">
        <f t="shared" si="15"/>
        <v>0</v>
      </c>
      <c r="I14" s="10">
        <f t="shared" si="15"/>
        <v>0</v>
      </c>
      <c r="J14" s="10">
        <f t="shared" si="15"/>
        <v>0</v>
      </c>
    </row>
    <row r="18" spans="1:10" x14ac:dyDescent="0.25">
      <c r="A18" s="104" t="s">
        <v>1</v>
      </c>
      <c r="B18" s="2" t="s">
        <v>2</v>
      </c>
      <c r="C18" s="3"/>
      <c r="D18" s="107" t="s">
        <v>132</v>
      </c>
      <c r="E18" s="102"/>
      <c r="F18" s="102"/>
      <c r="G18" s="103"/>
    </row>
    <row r="19" spans="1:10" ht="38.25" customHeight="1" x14ac:dyDescent="0.25">
      <c r="A19" s="105"/>
      <c r="B19" s="2" t="s">
        <v>3</v>
      </c>
      <c r="C19" s="4" t="s">
        <v>130</v>
      </c>
      <c r="D19" s="98" t="s">
        <v>129</v>
      </c>
      <c r="E19" s="99"/>
      <c r="F19" s="99"/>
      <c r="G19" s="100"/>
    </row>
    <row r="20" spans="1:10" ht="49.5" customHeight="1" x14ac:dyDescent="0.25">
      <c r="A20" s="105"/>
      <c r="B20" s="2" t="s">
        <v>17</v>
      </c>
      <c r="C20" s="4" t="s">
        <v>18</v>
      </c>
      <c r="D20" s="101" t="s">
        <v>131</v>
      </c>
      <c r="E20" s="102"/>
      <c r="F20" s="102"/>
      <c r="G20" s="103"/>
    </row>
    <row r="21" spans="1:10" ht="15.75" customHeight="1" x14ac:dyDescent="0.25"/>
    <row r="22" spans="1:10" ht="25.5" customHeight="1" x14ac:dyDescent="0.25">
      <c r="A22" s="106" t="s">
        <v>6</v>
      </c>
      <c r="B22" s="6" t="s">
        <v>7</v>
      </c>
      <c r="C22" s="11" t="s">
        <v>8</v>
      </c>
      <c r="D22" s="8" t="s">
        <v>19</v>
      </c>
      <c r="E22" s="8" t="s">
        <v>20</v>
      </c>
      <c r="F22" s="8" t="s">
        <v>11</v>
      </c>
      <c r="G22" s="6" t="s">
        <v>12</v>
      </c>
      <c r="H22" s="6" t="s">
        <v>13</v>
      </c>
      <c r="I22" s="6" t="s">
        <v>14</v>
      </c>
      <c r="J22" s="8" t="s">
        <v>15</v>
      </c>
    </row>
    <row r="23" spans="1:10" ht="15" customHeight="1" x14ac:dyDescent="0.25">
      <c r="A23" s="105"/>
      <c r="B23" s="3">
        <v>401</v>
      </c>
      <c r="C23" s="9"/>
      <c r="D23" s="9"/>
      <c r="E23" s="9"/>
      <c r="F23" s="9">
        <f>+C23-D23+E23</f>
        <v>0</v>
      </c>
      <c r="G23" s="9"/>
      <c r="H23" s="9"/>
      <c r="I23" s="9"/>
      <c r="J23" s="9">
        <f>+F23-G23</f>
        <v>0</v>
      </c>
    </row>
    <row r="24" spans="1:10" ht="15" customHeight="1" x14ac:dyDescent="0.25">
      <c r="A24" s="105"/>
      <c r="B24" s="3">
        <v>402</v>
      </c>
      <c r="C24" s="9"/>
      <c r="D24" s="9"/>
      <c r="E24" s="9"/>
      <c r="F24" s="9">
        <f t="shared" ref="F24:F28" si="16">+C24-D24+E24</f>
        <v>0</v>
      </c>
      <c r="G24" s="9"/>
      <c r="H24" s="9"/>
      <c r="I24" s="9"/>
      <c r="J24" s="9">
        <f t="shared" ref="J24:J28" si="17">+F24-G24</f>
        <v>0</v>
      </c>
    </row>
    <row r="25" spans="1:10" ht="15" customHeight="1" x14ac:dyDescent="0.25">
      <c r="A25" s="105"/>
      <c r="B25" s="3">
        <v>403</v>
      </c>
      <c r="C25" s="9"/>
      <c r="D25" s="9"/>
      <c r="E25" s="9"/>
      <c r="F25" s="9">
        <f t="shared" si="16"/>
        <v>0</v>
      </c>
      <c r="G25" s="9"/>
      <c r="H25" s="9"/>
      <c r="I25" s="9"/>
      <c r="J25" s="9">
        <f t="shared" si="17"/>
        <v>0</v>
      </c>
    </row>
    <row r="26" spans="1:10" ht="15" customHeight="1" x14ac:dyDescent="0.25">
      <c r="A26" s="105"/>
      <c r="B26" s="3">
        <v>404</v>
      </c>
      <c r="C26" s="9"/>
      <c r="D26" s="9"/>
      <c r="E26" s="9"/>
      <c r="F26" s="9">
        <f t="shared" si="16"/>
        <v>0</v>
      </c>
      <c r="G26" s="9"/>
      <c r="H26" s="9"/>
      <c r="I26" s="9"/>
      <c r="J26" s="9">
        <f t="shared" si="17"/>
        <v>0</v>
      </c>
    </row>
    <row r="27" spans="1:10" ht="15" customHeight="1" x14ac:dyDescent="0.25">
      <c r="A27" s="105"/>
      <c r="B27" s="3">
        <v>407</v>
      </c>
      <c r="C27" s="9"/>
      <c r="D27" s="9"/>
      <c r="E27" s="9"/>
      <c r="F27" s="9">
        <f t="shared" si="16"/>
        <v>0</v>
      </c>
      <c r="G27" s="9"/>
      <c r="H27" s="9"/>
      <c r="I27" s="9"/>
      <c r="J27" s="9">
        <f t="shared" si="17"/>
        <v>0</v>
      </c>
    </row>
    <row r="28" spans="1:10" ht="15" customHeight="1" x14ac:dyDescent="0.25">
      <c r="A28" s="105"/>
      <c r="B28" s="3">
        <v>411</v>
      </c>
      <c r="C28" s="9"/>
      <c r="D28" s="9"/>
      <c r="E28" s="9"/>
      <c r="F28" s="9">
        <f t="shared" si="16"/>
        <v>0</v>
      </c>
      <c r="G28" s="9"/>
      <c r="H28" s="9"/>
      <c r="I28" s="9"/>
      <c r="J28" s="9">
        <f t="shared" si="17"/>
        <v>0</v>
      </c>
    </row>
    <row r="29" spans="1:10" ht="15" customHeight="1" x14ac:dyDescent="0.25">
      <c r="A29" s="105"/>
      <c r="B29" s="6" t="s">
        <v>16</v>
      </c>
      <c r="C29" s="10">
        <f t="shared" ref="C29:J29" si="18">SUM(C23:C28)</f>
        <v>0</v>
      </c>
      <c r="D29" s="10">
        <f t="shared" si="18"/>
        <v>0</v>
      </c>
      <c r="E29" s="10">
        <f t="shared" si="18"/>
        <v>0</v>
      </c>
      <c r="F29" s="10">
        <f t="shared" si="18"/>
        <v>0</v>
      </c>
      <c r="G29" s="10">
        <f t="shared" si="18"/>
        <v>0</v>
      </c>
      <c r="H29" s="10">
        <f t="shared" si="18"/>
        <v>0</v>
      </c>
      <c r="I29" s="10">
        <f t="shared" si="18"/>
        <v>0</v>
      </c>
      <c r="J29" s="10">
        <f t="shared" si="18"/>
        <v>0</v>
      </c>
    </row>
    <row r="30" spans="1:10" ht="15.75" customHeight="1" x14ac:dyDescent="0.25">
      <c r="E30" s="12"/>
      <c r="F30" s="12"/>
    </row>
    <row r="31" spans="1:10" ht="15.75" customHeight="1" x14ac:dyDescent="0.25"/>
    <row r="32" spans="1:10" ht="15.75" customHeight="1" x14ac:dyDescent="0.25">
      <c r="A32" s="104" t="s">
        <v>1</v>
      </c>
      <c r="B32" s="2" t="s">
        <v>2</v>
      </c>
      <c r="C32" s="13"/>
      <c r="D32" s="107" t="s">
        <v>134</v>
      </c>
      <c r="E32" s="102"/>
      <c r="F32" s="102"/>
      <c r="G32" s="103"/>
    </row>
    <row r="33" spans="1:10" ht="33" customHeight="1" x14ac:dyDescent="0.25">
      <c r="A33" s="105"/>
      <c r="B33" s="2" t="s">
        <v>3</v>
      </c>
      <c r="C33" s="4" t="s">
        <v>130</v>
      </c>
      <c r="D33" s="98" t="s">
        <v>129</v>
      </c>
      <c r="E33" s="99"/>
      <c r="F33" s="99"/>
      <c r="G33" s="100"/>
    </row>
    <row r="34" spans="1:10" ht="74.25" customHeight="1" x14ac:dyDescent="0.25">
      <c r="A34" s="105"/>
      <c r="B34" s="2" t="s">
        <v>17</v>
      </c>
      <c r="C34" s="4" t="s">
        <v>21</v>
      </c>
      <c r="D34" s="101" t="s">
        <v>133</v>
      </c>
      <c r="E34" s="102"/>
      <c r="F34" s="102"/>
      <c r="G34" s="103"/>
    </row>
    <row r="35" spans="1:10" ht="15.75" customHeight="1" x14ac:dyDescent="0.25"/>
    <row r="36" spans="1:10" ht="25.5" customHeight="1" x14ac:dyDescent="0.25">
      <c r="A36" s="106" t="s">
        <v>6</v>
      </c>
      <c r="B36" s="6" t="s">
        <v>7</v>
      </c>
      <c r="C36" s="11" t="s">
        <v>8</v>
      </c>
      <c r="D36" s="8" t="s">
        <v>22</v>
      </c>
      <c r="E36" s="8" t="s">
        <v>23</v>
      </c>
      <c r="F36" s="8" t="s">
        <v>11</v>
      </c>
      <c r="G36" s="6" t="s">
        <v>12</v>
      </c>
      <c r="H36" s="6" t="s">
        <v>13</v>
      </c>
      <c r="I36" s="6" t="s">
        <v>14</v>
      </c>
      <c r="J36" s="8" t="s">
        <v>15</v>
      </c>
    </row>
    <row r="37" spans="1:10" ht="22.5" customHeight="1" x14ac:dyDescent="0.25">
      <c r="A37" s="105"/>
      <c r="B37" s="3">
        <v>401</v>
      </c>
      <c r="C37" s="9"/>
      <c r="D37" s="9"/>
      <c r="E37" s="9"/>
      <c r="F37" s="9">
        <f>+C37-D37+E37</f>
        <v>0</v>
      </c>
      <c r="G37" s="9"/>
      <c r="H37" s="9"/>
      <c r="I37" s="9"/>
      <c r="J37" s="9">
        <f>+F37-G37</f>
        <v>0</v>
      </c>
    </row>
    <row r="38" spans="1:10" ht="15.75" customHeight="1" x14ac:dyDescent="0.25">
      <c r="A38" s="105"/>
      <c r="B38" s="3">
        <v>402</v>
      </c>
      <c r="C38" s="9"/>
      <c r="D38" s="9"/>
      <c r="E38" s="9"/>
      <c r="F38" s="9">
        <f t="shared" ref="F38:F42" si="19">+C38-D38+E38</f>
        <v>0</v>
      </c>
      <c r="G38" s="9"/>
      <c r="H38" s="9"/>
      <c r="I38" s="9"/>
      <c r="J38" s="9">
        <f t="shared" ref="J38:J42" si="20">+F38-G38</f>
        <v>0</v>
      </c>
    </row>
    <row r="39" spans="1:10" ht="15.75" customHeight="1" x14ac:dyDescent="0.25">
      <c r="A39" s="105"/>
      <c r="B39" s="3">
        <v>403</v>
      </c>
      <c r="C39" s="9"/>
      <c r="D39" s="9"/>
      <c r="E39" s="9"/>
      <c r="F39" s="9">
        <f t="shared" si="19"/>
        <v>0</v>
      </c>
      <c r="G39" s="9"/>
      <c r="H39" s="9"/>
      <c r="I39" s="9"/>
      <c r="J39" s="9">
        <f t="shared" si="20"/>
        <v>0</v>
      </c>
    </row>
    <row r="40" spans="1:10" ht="15.75" customHeight="1" x14ac:dyDescent="0.25">
      <c r="A40" s="105"/>
      <c r="B40" s="3">
        <v>404</v>
      </c>
      <c r="C40" s="9"/>
      <c r="D40" s="9"/>
      <c r="E40" s="9"/>
      <c r="F40" s="9">
        <f t="shared" si="19"/>
        <v>0</v>
      </c>
      <c r="G40" s="9"/>
      <c r="H40" s="9"/>
      <c r="I40" s="9"/>
      <c r="J40" s="9">
        <f t="shared" si="20"/>
        <v>0</v>
      </c>
    </row>
    <row r="41" spans="1:10" ht="15.75" customHeight="1" x14ac:dyDescent="0.25">
      <c r="A41" s="105"/>
      <c r="B41" s="3">
        <v>407</v>
      </c>
      <c r="C41" s="9"/>
      <c r="D41" s="9"/>
      <c r="E41" s="9"/>
      <c r="F41" s="9">
        <f t="shared" si="19"/>
        <v>0</v>
      </c>
      <c r="G41" s="9"/>
      <c r="H41" s="9"/>
      <c r="I41" s="9"/>
      <c r="J41" s="9">
        <f t="shared" si="20"/>
        <v>0</v>
      </c>
    </row>
    <row r="42" spans="1:10" ht="15.75" customHeight="1" x14ac:dyDescent="0.25">
      <c r="A42" s="105"/>
      <c r="B42" s="3">
        <v>411</v>
      </c>
      <c r="C42" s="9"/>
      <c r="D42" s="9"/>
      <c r="E42" s="9"/>
      <c r="F42" s="9">
        <f t="shared" si="19"/>
        <v>0</v>
      </c>
      <c r="G42" s="9"/>
      <c r="H42" s="9"/>
      <c r="I42" s="9"/>
      <c r="J42" s="9">
        <f t="shared" si="20"/>
        <v>0</v>
      </c>
    </row>
    <row r="43" spans="1:10" ht="15.75" customHeight="1" x14ac:dyDescent="0.25">
      <c r="A43" s="105"/>
      <c r="B43" s="6" t="s">
        <v>16</v>
      </c>
      <c r="C43" s="10">
        <f t="shared" ref="C43:J43" si="21">SUM(C37:C42)</f>
        <v>0</v>
      </c>
      <c r="D43" s="10">
        <f t="shared" si="21"/>
        <v>0</v>
      </c>
      <c r="E43" s="10">
        <f t="shared" si="21"/>
        <v>0</v>
      </c>
      <c r="F43" s="10">
        <f t="shared" si="21"/>
        <v>0</v>
      </c>
      <c r="G43" s="10">
        <f t="shared" si="21"/>
        <v>0</v>
      </c>
      <c r="H43" s="10">
        <f t="shared" si="21"/>
        <v>0</v>
      </c>
      <c r="I43" s="10">
        <f t="shared" si="21"/>
        <v>0</v>
      </c>
      <c r="J43" s="10">
        <f t="shared" si="21"/>
        <v>0</v>
      </c>
    </row>
    <row r="44" spans="1:10" ht="15.75" customHeight="1" x14ac:dyDescent="0.25"/>
    <row r="45" spans="1:10" ht="15.75" customHeight="1" x14ac:dyDescent="0.25"/>
    <row r="46" spans="1:10" ht="15.75" customHeight="1" x14ac:dyDescent="0.25">
      <c r="A46" s="104" t="s">
        <v>1</v>
      </c>
      <c r="B46" s="2" t="s">
        <v>2</v>
      </c>
      <c r="C46" s="13"/>
      <c r="D46" s="107" t="s">
        <v>135</v>
      </c>
      <c r="E46" s="102"/>
      <c r="F46" s="102"/>
      <c r="G46" s="103"/>
    </row>
    <row r="47" spans="1:10" ht="30.75" customHeight="1" x14ac:dyDescent="0.25">
      <c r="A47" s="105"/>
      <c r="B47" s="2" t="s">
        <v>3</v>
      </c>
      <c r="C47" s="4" t="s">
        <v>4</v>
      </c>
      <c r="D47" s="98" t="s">
        <v>129</v>
      </c>
      <c r="E47" s="99"/>
      <c r="F47" s="99"/>
      <c r="G47" s="100"/>
    </row>
    <row r="48" spans="1:10" ht="59.25" customHeight="1" x14ac:dyDescent="0.25">
      <c r="A48" s="105"/>
      <c r="B48" s="2" t="s">
        <v>17</v>
      </c>
      <c r="C48" s="4" t="s">
        <v>24</v>
      </c>
      <c r="D48" s="101" t="s">
        <v>149</v>
      </c>
      <c r="E48" s="102"/>
      <c r="F48" s="102"/>
      <c r="G48" s="103"/>
    </row>
    <row r="49" spans="1:10" ht="15.75" customHeight="1" x14ac:dyDescent="0.25"/>
    <row r="50" spans="1:10" ht="27.75" customHeight="1" x14ac:dyDescent="0.25">
      <c r="A50" s="106" t="s">
        <v>6</v>
      </c>
      <c r="B50" s="6" t="s">
        <v>7</v>
      </c>
      <c r="C50" s="11" t="s">
        <v>8</v>
      </c>
      <c r="D50" s="8" t="s">
        <v>25</v>
      </c>
      <c r="E50" s="8" t="s">
        <v>26</v>
      </c>
      <c r="F50" s="8" t="s">
        <v>11</v>
      </c>
      <c r="G50" s="6" t="s">
        <v>12</v>
      </c>
      <c r="H50" s="6" t="s">
        <v>13</v>
      </c>
      <c r="I50" s="6" t="s">
        <v>14</v>
      </c>
      <c r="J50" s="8" t="s">
        <v>15</v>
      </c>
    </row>
    <row r="51" spans="1:10" ht="15.75" customHeight="1" x14ac:dyDescent="0.25">
      <c r="A51" s="105"/>
      <c r="B51" s="3">
        <v>401</v>
      </c>
      <c r="C51" s="9"/>
      <c r="D51" s="9"/>
      <c r="E51" s="9"/>
      <c r="F51" s="9">
        <f>+C51-D51+E51</f>
        <v>0</v>
      </c>
      <c r="G51" s="9"/>
      <c r="H51" s="9"/>
      <c r="I51" s="9"/>
      <c r="J51" s="9">
        <f>+F51-G51</f>
        <v>0</v>
      </c>
    </row>
    <row r="52" spans="1:10" ht="15.75" customHeight="1" x14ac:dyDescent="0.25">
      <c r="A52" s="105"/>
      <c r="B52" s="3">
        <v>402</v>
      </c>
      <c r="C52" s="9"/>
      <c r="D52" s="9"/>
      <c r="E52" s="9"/>
      <c r="F52" s="9">
        <f t="shared" ref="F52:F56" si="22">+C52-D52+E52</f>
        <v>0</v>
      </c>
      <c r="G52" s="9"/>
      <c r="H52" s="9"/>
      <c r="I52" s="9"/>
      <c r="J52" s="9">
        <f t="shared" ref="J52:J56" si="23">+F52-G52</f>
        <v>0</v>
      </c>
    </row>
    <row r="53" spans="1:10" ht="15.75" customHeight="1" x14ac:dyDescent="0.25">
      <c r="A53" s="105"/>
      <c r="B53" s="3">
        <v>403</v>
      </c>
      <c r="C53" s="9"/>
      <c r="D53" s="9"/>
      <c r="E53" s="9"/>
      <c r="F53" s="9">
        <f t="shared" si="22"/>
        <v>0</v>
      </c>
      <c r="G53" s="9"/>
      <c r="H53" s="9"/>
      <c r="I53" s="9"/>
      <c r="J53" s="9">
        <f t="shared" si="23"/>
        <v>0</v>
      </c>
    </row>
    <row r="54" spans="1:10" ht="15.75" customHeight="1" x14ac:dyDescent="0.25">
      <c r="A54" s="105"/>
      <c r="B54" s="3">
        <v>404</v>
      </c>
      <c r="C54" s="9"/>
      <c r="D54" s="9"/>
      <c r="E54" s="9"/>
      <c r="F54" s="9">
        <f t="shared" si="22"/>
        <v>0</v>
      </c>
      <c r="G54" s="9"/>
      <c r="H54" s="9"/>
      <c r="I54" s="9"/>
      <c r="J54" s="9">
        <f t="shared" si="23"/>
        <v>0</v>
      </c>
    </row>
    <row r="55" spans="1:10" ht="15.75" customHeight="1" x14ac:dyDescent="0.25">
      <c r="A55" s="105"/>
      <c r="B55" s="3">
        <v>407</v>
      </c>
      <c r="C55" s="9"/>
      <c r="D55" s="9"/>
      <c r="E55" s="9"/>
      <c r="F55" s="9">
        <f t="shared" si="22"/>
        <v>0</v>
      </c>
      <c r="G55" s="9"/>
      <c r="H55" s="9"/>
      <c r="I55" s="9"/>
      <c r="J55" s="9">
        <f t="shared" si="23"/>
        <v>0</v>
      </c>
    </row>
    <row r="56" spans="1:10" ht="15.75" customHeight="1" x14ac:dyDescent="0.25">
      <c r="A56" s="105"/>
      <c r="B56" s="3">
        <v>411</v>
      </c>
      <c r="C56" s="9"/>
      <c r="D56" s="9"/>
      <c r="E56" s="9"/>
      <c r="F56" s="9">
        <f t="shared" si="22"/>
        <v>0</v>
      </c>
      <c r="G56" s="9"/>
      <c r="H56" s="9"/>
      <c r="I56" s="9"/>
      <c r="J56" s="9">
        <f t="shared" si="23"/>
        <v>0</v>
      </c>
    </row>
    <row r="57" spans="1:10" ht="15.75" customHeight="1" x14ac:dyDescent="0.25">
      <c r="A57" s="105"/>
      <c r="B57" s="6" t="s">
        <v>16</v>
      </c>
      <c r="C57" s="10">
        <f t="shared" ref="C57:J57" si="24">SUM(C51:C56)</f>
        <v>0</v>
      </c>
      <c r="D57" s="10">
        <f t="shared" si="24"/>
        <v>0</v>
      </c>
      <c r="E57" s="10">
        <f t="shared" si="24"/>
        <v>0</v>
      </c>
      <c r="F57" s="10">
        <f t="shared" si="24"/>
        <v>0</v>
      </c>
      <c r="G57" s="10">
        <f t="shared" si="24"/>
        <v>0</v>
      </c>
      <c r="H57" s="10">
        <f t="shared" si="24"/>
        <v>0</v>
      </c>
      <c r="I57" s="10">
        <f t="shared" si="24"/>
        <v>0</v>
      </c>
      <c r="J57" s="10">
        <f t="shared" si="24"/>
        <v>0</v>
      </c>
    </row>
    <row r="58" spans="1:10" ht="15.75" customHeight="1" x14ac:dyDescent="0.25"/>
    <row r="59" spans="1:10" ht="15.75" customHeight="1" x14ac:dyDescent="0.25">
      <c r="B59" s="14"/>
    </row>
    <row r="60" spans="1:10" ht="15.75" customHeight="1" x14ac:dyDescent="0.25"/>
    <row r="61" spans="1:10" ht="15.75" customHeight="1" x14ac:dyDescent="0.25"/>
    <row r="62" spans="1:10" ht="15.75" customHeight="1" x14ac:dyDescent="0.25"/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</sheetData>
  <mergeCells count="23">
    <mergeCell ref="A1:J1"/>
    <mergeCell ref="B2:I2"/>
    <mergeCell ref="A18:A20"/>
    <mergeCell ref="A22:A29"/>
    <mergeCell ref="A36:A43"/>
    <mergeCell ref="A32:A34"/>
    <mergeCell ref="D5:G5"/>
    <mergeCell ref="I5:J5"/>
    <mergeCell ref="D3:G3"/>
    <mergeCell ref="D4:G4"/>
    <mergeCell ref="D47:G47"/>
    <mergeCell ref="D48:G48"/>
    <mergeCell ref="A3:A5"/>
    <mergeCell ref="A7:A14"/>
    <mergeCell ref="A50:A57"/>
    <mergeCell ref="A46:A48"/>
    <mergeCell ref="D46:G46"/>
    <mergeCell ref="D20:G20"/>
    <mergeCell ref="D18:G18"/>
    <mergeCell ref="D19:G19"/>
    <mergeCell ref="D32:G32"/>
    <mergeCell ref="D33:G33"/>
    <mergeCell ref="D34:G34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DD6EE"/>
  </sheetPr>
  <dimension ref="A1:J100"/>
  <sheetViews>
    <sheetView zoomScaleNormal="100" workbookViewId="0">
      <selection activeCell="D8" sqref="D8"/>
    </sheetView>
  </sheetViews>
  <sheetFormatPr baseColWidth="10" defaultColWidth="14.42578125" defaultRowHeight="15" customHeight="1" x14ac:dyDescent="0.25"/>
  <cols>
    <col min="1" max="1" width="7.28515625" customWidth="1"/>
    <col min="2" max="2" width="19.28515625" customWidth="1"/>
    <col min="3" max="3" width="37.85546875" customWidth="1"/>
    <col min="4" max="4" width="18" customWidth="1"/>
    <col min="5" max="5" width="17.7109375" customWidth="1"/>
    <col min="6" max="8" width="15.42578125" customWidth="1"/>
    <col min="9" max="9" width="12.7109375" style="43" customWidth="1"/>
    <col min="10" max="10" width="10.7109375" customWidth="1"/>
  </cols>
  <sheetData>
    <row r="1" spans="1:10" ht="23.25" customHeight="1" x14ac:dyDescent="0.4">
      <c r="A1" s="134" t="s">
        <v>152</v>
      </c>
      <c r="B1" s="127"/>
      <c r="C1" s="127"/>
      <c r="D1" s="127"/>
      <c r="E1" s="127"/>
      <c r="F1" s="127"/>
      <c r="G1" s="127"/>
      <c r="H1" s="127"/>
      <c r="I1" s="41"/>
      <c r="J1" s="14"/>
    </row>
    <row r="2" spans="1:10" s="43" customFormat="1" ht="18" x14ac:dyDescent="0.25">
      <c r="A2" s="41"/>
      <c r="B2" s="132" t="s">
        <v>80</v>
      </c>
      <c r="C2" s="133"/>
      <c r="D2" s="133"/>
      <c r="E2" s="133"/>
      <c r="F2" s="133"/>
      <c r="G2" s="133"/>
      <c r="H2" s="133"/>
      <c r="I2" s="41"/>
      <c r="J2" s="41"/>
    </row>
    <row r="3" spans="1:10" s="43" customFormat="1" ht="18" x14ac:dyDescent="0.25">
      <c r="A3" s="41"/>
      <c r="B3" s="132" t="s">
        <v>157</v>
      </c>
      <c r="C3" s="133"/>
      <c r="D3" s="133"/>
      <c r="E3" s="133"/>
      <c r="F3" s="133"/>
      <c r="G3" s="133"/>
      <c r="H3" s="133"/>
      <c r="I3" s="41"/>
      <c r="J3" s="41"/>
    </row>
    <row r="4" spans="1:10" s="43" customFormat="1" ht="18" x14ac:dyDescent="0.25">
      <c r="A4" s="41"/>
      <c r="B4" s="132" t="s">
        <v>81</v>
      </c>
      <c r="C4" s="133"/>
      <c r="D4" s="133"/>
      <c r="E4" s="133"/>
      <c r="F4" s="133"/>
      <c r="G4" s="133"/>
      <c r="H4" s="133"/>
      <c r="I4" s="41"/>
      <c r="J4" s="41"/>
    </row>
    <row r="5" spans="1:10" s="43" customFormat="1" ht="18" x14ac:dyDescent="0.25">
      <c r="A5" s="41"/>
      <c r="B5" s="64"/>
      <c r="C5" s="64"/>
      <c r="D5" s="64"/>
      <c r="E5" s="64"/>
      <c r="F5" s="64"/>
      <c r="G5" s="64"/>
      <c r="H5" s="64"/>
      <c r="I5" s="41"/>
      <c r="J5" s="41"/>
    </row>
    <row r="6" spans="1:10" ht="21" customHeight="1" x14ac:dyDescent="0.4">
      <c r="A6" s="36" t="s">
        <v>1</v>
      </c>
      <c r="B6" s="26" t="s">
        <v>2</v>
      </c>
      <c r="C6" s="26"/>
      <c r="D6" s="27"/>
      <c r="E6" s="41"/>
      <c r="F6" s="41"/>
      <c r="G6" s="41"/>
      <c r="H6" s="41"/>
      <c r="I6" s="41"/>
      <c r="J6" s="14"/>
    </row>
    <row r="7" spans="1:10" ht="21" customHeight="1" x14ac:dyDescent="0.25">
      <c r="A7" s="14"/>
      <c r="B7" s="14"/>
      <c r="C7" s="14"/>
      <c r="D7" s="14"/>
      <c r="E7" s="41"/>
      <c r="F7" s="41"/>
      <c r="G7" s="41"/>
      <c r="H7" s="41"/>
      <c r="I7" s="41"/>
      <c r="J7" s="14"/>
    </row>
    <row r="8" spans="1:10" ht="33" customHeight="1" x14ac:dyDescent="0.25">
      <c r="A8" s="106" t="s">
        <v>6</v>
      </c>
      <c r="B8" s="30" t="s">
        <v>82</v>
      </c>
      <c r="C8" s="30" t="s">
        <v>83</v>
      </c>
      <c r="D8" s="30" t="s">
        <v>8</v>
      </c>
      <c r="E8" s="30" t="s">
        <v>11</v>
      </c>
      <c r="F8" s="30" t="s">
        <v>84</v>
      </c>
      <c r="G8" s="30" t="s">
        <v>85</v>
      </c>
      <c r="H8" s="30" t="s">
        <v>86</v>
      </c>
      <c r="I8" s="41"/>
      <c r="J8" s="14"/>
    </row>
    <row r="9" spans="1:10" x14ac:dyDescent="0.25">
      <c r="A9" s="105"/>
      <c r="B9" s="37" t="s">
        <v>87</v>
      </c>
      <c r="C9" s="38" t="s">
        <v>88</v>
      </c>
      <c r="D9" s="9"/>
      <c r="E9" s="9"/>
      <c r="F9" s="9"/>
      <c r="G9" s="9"/>
      <c r="H9" s="9">
        <f>+E9-G9</f>
        <v>0</v>
      </c>
      <c r="I9" s="41"/>
      <c r="J9" s="14"/>
    </row>
    <row r="10" spans="1:10" x14ac:dyDescent="0.25">
      <c r="A10" s="105"/>
      <c r="B10" s="37" t="s">
        <v>89</v>
      </c>
      <c r="C10" s="38" t="s">
        <v>90</v>
      </c>
      <c r="D10" s="9"/>
      <c r="E10" s="9"/>
      <c r="F10" s="9"/>
      <c r="G10" s="9"/>
      <c r="H10" s="9">
        <f t="shared" ref="H10:H14" si="0">+E10-G10</f>
        <v>0</v>
      </c>
      <c r="I10" s="41"/>
      <c r="J10" s="14"/>
    </row>
    <row r="11" spans="1:10" x14ac:dyDescent="0.25">
      <c r="A11" s="105"/>
      <c r="B11" s="37" t="s">
        <v>91</v>
      </c>
      <c r="C11" s="38" t="s">
        <v>92</v>
      </c>
      <c r="D11" s="9"/>
      <c r="E11" s="9"/>
      <c r="F11" s="9"/>
      <c r="G11" s="9"/>
      <c r="H11" s="9">
        <f t="shared" si="0"/>
        <v>0</v>
      </c>
      <c r="I11" s="41"/>
      <c r="J11" s="14"/>
    </row>
    <row r="12" spans="1:10" x14ac:dyDescent="0.25">
      <c r="A12" s="105"/>
      <c r="B12" s="37" t="s">
        <v>93</v>
      </c>
      <c r="C12" s="38" t="s">
        <v>94</v>
      </c>
      <c r="D12" s="9"/>
      <c r="E12" s="9"/>
      <c r="F12" s="9"/>
      <c r="G12" s="9"/>
      <c r="H12" s="9">
        <f t="shared" si="0"/>
        <v>0</v>
      </c>
      <c r="I12" s="41"/>
      <c r="J12" s="14"/>
    </row>
    <row r="13" spans="1:10" x14ac:dyDescent="0.25">
      <c r="A13" s="105"/>
      <c r="B13" s="37" t="s">
        <v>95</v>
      </c>
      <c r="C13" s="38" t="s">
        <v>96</v>
      </c>
      <c r="D13" s="9"/>
      <c r="E13" s="9"/>
      <c r="F13" s="9"/>
      <c r="G13" s="9"/>
      <c r="H13" s="9">
        <f t="shared" si="0"/>
        <v>0</v>
      </c>
      <c r="I13" s="41"/>
      <c r="J13" s="14"/>
    </row>
    <row r="14" spans="1:10" x14ac:dyDescent="0.25">
      <c r="A14" s="105"/>
      <c r="B14" s="37" t="s">
        <v>97</v>
      </c>
      <c r="C14" s="38" t="s">
        <v>98</v>
      </c>
      <c r="D14" s="9"/>
      <c r="E14" s="9"/>
      <c r="F14" s="9"/>
      <c r="G14" s="9"/>
      <c r="H14" s="9">
        <f t="shared" si="0"/>
        <v>0</v>
      </c>
      <c r="I14" s="41"/>
      <c r="J14" s="14"/>
    </row>
    <row r="15" spans="1:10" ht="18.75" customHeight="1" x14ac:dyDescent="0.25">
      <c r="A15" s="105"/>
      <c r="B15" s="30" t="s">
        <v>16</v>
      </c>
      <c r="C15" s="30"/>
      <c r="D15" s="33">
        <f t="shared" ref="D15:G15" si="1">SUM(D9:D14)</f>
        <v>0</v>
      </c>
      <c r="E15" s="33">
        <f t="shared" si="1"/>
        <v>0</v>
      </c>
      <c r="F15" s="33">
        <f t="shared" si="1"/>
        <v>0</v>
      </c>
      <c r="G15" s="33">
        <f t="shared" si="1"/>
        <v>0</v>
      </c>
      <c r="H15" s="33">
        <f>SUM(H9:H14)</f>
        <v>0</v>
      </c>
      <c r="I15" s="41"/>
      <c r="J15" s="14"/>
    </row>
    <row r="16" spans="1:10" s="43" customFormat="1" x14ac:dyDescent="0.25">
      <c r="A16" s="41"/>
      <c r="B16" s="41"/>
      <c r="C16" s="41"/>
      <c r="D16" s="41"/>
      <c r="E16" s="41"/>
      <c r="F16" s="41"/>
      <c r="G16" s="42"/>
      <c r="H16" s="41"/>
      <c r="I16" s="41"/>
      <c r="J16" s="41"/>
    </row>
    <row r="17" spans="1:10" s="43" customFormat="1" x14ac:dyDescent="0.25">
      <c r="A17" s="41"/>
      <c r="B17" s="41"/>
      <c r="C17" s="44"/>
      <c r="D17" s="45"/>
      <c r="E17" s="46"/>
      <c r="F17" s="41"/>
      <c r="G17" s="41"/>
      <c r="H17" s="45"/>
      <c r="I17" s="45"/>
      <c r="J17" s="41"/>
    </row>
    <row r="18" spans="1:10" s="43" customFormat="1" ht="15.75" x14ac:dyDescent="0.25">
      <c r="A18" s="41"/>
      <c r="B18" s="41"/>
      <c r="C18" s="44"/>
      <c r="D18" s="45"/>
      <c r="E18" s="45"/>
      <c r="F18" s="45"/>
      <c r="G18" s="44"/>
      <c r="H18" s="47"/>
      <c r="I18" s="45"/>
      <c r="J18" s="41"/>
    </row>
    <row r="19" spans="1:10" s="43" customFormat="1" x14ac:dyDescent="0.25">
      <c r="A19" s="41"/>
      <c r="B19" s="41"/>
      <c r="C19" s="44"/>
      <c r="D19" s="45"/>
      <c r="E19" s="45"/>
      <c r="F19" s="45"/>
      <c r="G19" s="46"/>
      <c r="H19" s="45"/>
      <c r="I19" s="45"/>
      <c r="J19" s="41"/>
    </row>
    <row r="20" spans="1:10" s="43" customFormat="1" ht="15.75" x14ac:dyDescent="0.25">
      <c r="A20" s="41"/>
      <c r="B20" s="41"/>
      <c r="C20" s="44"/>
      <c r="D20" s="48">
        <f>+D15-'HC7'!C41</f>
        <v>0</v>
      </c>
      <c r="E20" s="45">
        <f>+E15-'HC7'!D41</f>
        <v>0</v>
      </c>
      <c r="F20" s="45"/>
      <c r="G20" s="49"/>
      <c r="H20" s="45"/>
      <c r="I20" s="45"/>
      <c r="J20" s="41"/>
    </row>
    <row r="21" spans="1:10" s="43" customFormat="1" ht="15.75" customHeight="1" x14ac:dyDescent="0.25">
      <c r="A21" s="41"/>
      <c r="B21" s="41"/>
      <c r="C21" s="41"/>
      <c r="D21" s="45"/>
      <c r="E21" s="45"/>
      <c r="F21" s="45"/>
      <c r="G21" s="49"/>
      <c r="H21" s="45"/>
      <c r="I21" s="45"/>
      <c r="J21" s="41"/>
    </row>
    <row r="22" spans="1:10" s="43" customFormat="1" ht="15.75" customHeight="1" x14ac:dyDescent="0.25">
      <c r="A22" s="41"/>
      <c r="B22" s="41"/>
      <c r="C22" s="41"/>
      <c r="D22" s="45"/>
      <c r="E22" s="45"/>
      <c r="F22" s="45"/>
      <c r="G22" s="41"/>
      <c r="H22" s="45"/>
      <c r="I22" s="45"/>
      <c r="J22" s="41"/>
    </row>
    <row r="23" spans="1:10" s="43" customFormat="1" ht="15.75" customHeight="1" x14ac:dyDescent="0.25">
      <c r="A23" s="41"/>
      <c r="B23" s="41"/>
      <c r="C23" s="41"/>
      <c r="D23" s="41"/>
      <c r="E23" s="41"/>
      <c r="F23" s="41"/>
      <c r="G23" s="41"/>
      <c r="H23" s="45"/>
      <c r="I23" s="45"/>
      <c r="J23" s="41"/>
    </row>
    <row r="24" spans="1:10" s="43" customFormat="1" ht="15.75" customHeight="1" x14ac:dyDescent="0.25">
      <c r="A24" s="41"/>
      <c r="B24" s="41"/>
      <c r="C24" s="41"/>
      <c r="D24" s="41"/>
      <c r="E24" s="50"/>
      <c r="F24" s="41"/>
      <c r="G24" s="51"/>
      <c r="H24" s="45"/>
      <c r="I24" s="45"/>
      <c r="J24" s="41"/>
    </row>
    <row r="25" spans="1:10" s="43" customFormat="1" ht="15.75" customHeight="1" x14ac:dyDescent="0.25">
      <c r="A25" s="41"/>
      <c r="B25" s="41"/>
      <c r="C25" s="41"/>
      <c r="D25" s="41"/>
      <c r="E25" s="50"/>
      <c r="F25" s="41"/>
      <c r="G25" s="46"/>
      <c r="H25" s="45"/>
      <c r="I25" s="45"/>
      <c r="J25" s="41"/>
    </row>
    <row r="26" spans="1:10" s="43" customFormat="1" ht="15.75" customHeight="1" x14ac:dyDescent="0.25">
      <c r="A26" s="41"/>
      <c r="B26" s="41"/>
      <c r="C26" s="41"/>
      <c r="D26" s="41"/>
      <c r="E26" s="46"/>
      <c r="F26" s="41"/>
      <c r="G26" s="52"/>
      <c r="H26" s="45"/>
      <c r="I26" s="45"/>
      <c r="J26" s="41"/>
    </row>
    <row r="27" spans="1:10" s="43" customFormat="1" ht="15.75" customHeight="1" x14ac:dyDescent="0.25">
      <c r="A27" s="41"/>
      <c r="B27" s="41"/>
      <c r="C27" s="41"/>
      <c r="D27" s="41"/>
      <c r="E27" s="41"/>
      <c r="F27" s="41"/>
      <c r="G27" s="46"/>
      <c r="H27" s="45"/>
      <c r="I27" s="45"/>
      <c r="J27" s="41"/>
    </row>
    <row r="28" spans="1:10" s="43" customFormat="1" ht="15.75" customHeight="1" x14ac:dyDescent="0.25">
      <c r="A28" s="41"/>
      <c r="B28" s="41"/>
      <c r="C28" s="41"/>
      <c r="D28" s="41"/>
      <c r="E28" s="51"/>
      <c r="F28" s="41"/>
      <c r="G28" s="41"/>
      <c r="H28" s="45"/>
      <c r="I28" s="45"/>
      <c r="J28" s="41"/>
    </row>
    <row r="29" spans="1:10" s="43" customFormat="1" ht="15.75" customHeight="1" x14ac:dyDescent="0.25">
      <c r="A29" s="41"/>
      <c r="B29" s="41"/>
      <c r="C29" s="41"/>
      <c r="D29" s="41"/>
      <c r="E29" s="46"/>
      <c r="F29" s="41"/>
      <c r="G29" s="41"/>
      <c r="H29" s="45"/>
      <c r="I29" s="45"/>
      <c r="J29" s="41"/>
    </row>
    <row r="30" spans="1:10" s="43" customFormat="1" ht="15.75" customHeight="1" x14ac:dyDescent="0.25">
      <c r="A30" s="41"/>
      <c r="B30" s="41"/>
      <c r="C30" s="41"/>
      <c r="D30" s="41"/>
      <c r="E30" s="41"/>
      <c r="F30" s="41"/>
      <c r="G30" s="41"/>
      <c r="H30" s="45"/>
      <c r="I30" s="45"/>
      <c r="J30" s="41"/>
    </row>
    <row r="31" spans="1:10" s="43" customFormat="1" ht="15.75" customHeight="1" x14ac:dyDescent="0.25">
      <c r="A31" s="41"/>
      <c r="B31" s="41"/>
      <c r="C31" s="41"/>
      <c r="D31" s="41"/>
      <c r="E31" s="41"/>
      <c r="F31" s="41"/>
      <c r="G31" s="41"/>
      <c r="H31" s="45"/>
      <c r="I31" s="45"/>
      <c r="J31" s="41"/>
    </row>
    <row r="32" spans="1:10" s="43" customFormat="1" ht="15.75" customHeight="1" x14ac:dyDescent="0.25">
      <c r="A32" s="41"/>
      <c r="B32" s="41"/>
      <c r="C32" s="41"/>
      <c r="D32" s="41"/>
      <c r="E32" s="41"/>
      <c r="F32" s="41"/>
      <c r="G32" s="41"/>
      <c r="H32" s="45"/>
      <c r="I32" s="45"/>
      <c r="J32" s="41"/>
    </row>
    <row r="33" spans="1:10" s="43" customFormat="1" ht="15.75" customHeight="1" x14ac:dyDescent="0.25">
      <c r="A33" s="41"/>
      <c r="B33" s="41"/>
      <c r="C33" s="41"/>
      <c r="D33" s="41"/>
      <c r="E33" s="41"/>
      <c r="F33" s="41"/>
      <c r="G33" s="41"/>
      <c r="H33" s="45"/>
      <c r="I33" s="45"/>
      <c r="J33" s="41"/>
    </row>
    <row r="34" spans="1:10" s="43" customFormat="1" ht="15.75" customHeight="1" x14ac:dyDescent="0.25">
      <c r="A34" s="41"/>
      <c r="B34" s="41"/>
      <c r="C34" s="41"/>
      <c r="D34" s="41"/>
      <c r="E34" s="41"/>
      <c r="F34" s="41"/>
      <c r="G34" s="41"/>
      <c r="H34" s="45"/>
      <c r="I34" s="45"/>
      <c r="J34" s="41"/>
    </row>
    <row r="35" spans="1:10" s="43" customFormat="1" ht="15.7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s="43" customFormat="1" ht="15.7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  <row r="37" spans="1:10" s="43" customFormat="1" ht="15.7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s="43" customFormat="1" ht="15.7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</row>
    <row r="39" spans="1:10" s="43" customFormat="1" ht="15.7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spans="1:10" s="43" customFormat="1" ht="15.7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</row>
    <row r="41" spans="1:10" s="43" customFormat="1" ht="15.7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s="43" customFormat="1" ht="15.7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s="43" customFormat="1" ht="15.7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0" s="43" customFormat="1" ht="15.7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0" s="43" customFormat="1" ht="28.5" customHeight="1" x14ac:dyDescent="0.25">
      <c r="A45" s="41"/>
      <c r="B45" s="41"/>
      <c r="C45" s="41"/>
      <c r="D45" s="53"/>
      <c r="E45" s="54"/>
      <c r="F45" s="54"/>
      <c r="G45" s="54"/>
      <c r="H45" s="44"/>
      <c r="I45" s="41"/>
      <c r="J45" s="41"/>
    </row>
    <row r="46" spans="1:10" s="43" customFormat="1" ht="15.75" customHeight="1" x14ac:dyDescent="0.25">
      <c r="A46" s="41"/>
      <c r="B46" s="41"/>
      <c r="C46" s="41"/>
      <c r="D46" s="55"/>
      <c r="E46" s="56"/>
      <c r="F46" s="57"/>
      <c r="G46" s="56"/>
      <c r="H46" s="45"/>
      <c r="I46" s="46"/>
      <c r="J46" s="41"/>
    </row>
    <row r="47" spans="1:10" s="43" customFormat="1" ht="15.75" customHeight="1" x14ac:dyDescent="0.25">
      <c r="A47" s="41"/>
      <c r="B47" s="41"/>
      <c r="C47" s="41"/>
      <c r="D47" s="58"/>
      <c r="E47" s="57"/>
      <c r="F47" s="57"/>
      <c r="G47" s="57"/>
      <c r="H47" s="45"/>
      <c r="I47" s="46"/>
      <c r="J47" s="41"/>
    </row>
    <row r="48" spans="1:10" s="43" customFormat="1" ht="15.75" customHeight="1" x14ac:dyDescent="0.25">
      <c r="A48" s="41"/>
      <c r="B48" s="41"/>
      <c r="C48" s="41"/>
      <c r="D48" s="58"/>
      <c r="E48" s="57"/>
      <c r="F48" s="57"/>
      <c r="G48" s="57"/>
      <c r="H48" s="45"/>
      <c r="I48" s="46"/>
      <c r="J48" s="41"/>
    </row>
    <row r="49" spans="1:10" s="43" customFormat="1" ht="15.75" customHeight="1" x14ac:dyDescent="0.25">
      <c r="A49" s="41"/>
      <c r="B49" s="41"/>
      <c r="C49" s="41"/>
      <c r="D49" s="58"/>
      <c r="E49" s="57"/>
      <c r="F49" s="57"/>
      <c r="G49" s="57"/>
      <c r="H49" s="45"/>
      <c r="I49" s="46"/>
      <c r="J49" s="41"/>
    </row>
    <row r="50" spans="1:10" s="43" customFormat="1" ht="15.75" customHeight="1" x14ac:dyDescent="0.25">
      <c r="A50" s="41"/>
      <c r="B50" s="41"/>
      <c r="C50" s="41"/>
      <c r="D50" s="58"/>
      <c r="E50" s="59"/>
      <c r="F50" s="60"/>
      <c r="G50" s="57"/>
      <c r="H50" s="45"/>
      <c r="I50" s="46"/>
      <c r="J50" s="41"/>
    </row>
    <row r="51" spans="1:10" s="43" customFormat="1" ht="28.5" customHeight="1" x14ac:dyDescent="0.25">
      <c r="A51" s="41"/>
      <c r="B51" s="41"/>
      <c r="C51" s="41"/>
      <c r="D51" s="61"/>
      <c r="E51" s="57"/>
      <c r="F51" s="57"/>
      <c r="G51" s="57"/>
      <c r="H51" s="45"/>
      <c r="I51" s="46"/>
      <c r="J51" s="41"/>
    </row>
    <row r="52" spans="1:10" s="43" customFormat="1" ht="15.75" customHeight="1" x14ac:dyDescent="0.25">
      <c r="A52" s="41"/>
      <c r="B52" s="41"/>
      <c r="C52" s="41"/>
      <c r="D52" s="62"/>
      <c r="E52" s="56"/>
      <c r="F52" s="56"/>
      <c r="G52" s="57"/>
      <c r="H52" s="45"/>
      <c r="I52" s="46"/>
      <c r="J52" s="41"/>
    </row>
    <row r="53" spans="1:10" s="43" customFormat="1" ht="28.5" customHeight="1" x14ac:dyDescent="0.25">
      <c r="A53" s="41"/>
      <c r="B53" s="41"/>
      <c r="C53" s="41"/>
      <c r="D53" s="63"/>
      <c r="E53" s="57"/>
      <c r="F53" s="56"/>
      <c r="G53" s="57"/>
      <c r="H53" s="45"/>
      <c r="I53" s="41"/>
      <c r="J53" s="41"/>
    </row>
    <row r="54" spans="1:10" s="43" customFormat="1" ht="15.7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</row>
    <row r="55" spans="1:10" s="43" customFormat="1" ht="15.75" customHeight="1" x14ac:dyDescent="0.25">
      <c r="A55" s="41"/>
      <c r="B55" s="41"/>
      <c r="C55" s="41"/>
      <c r="D55" s="41"/>
      <c r="E55" s="41"/>
      <c r="F55" s="46"/>
      <c r="G55" s="41"/>
      <c r="H55" s="41"/>
      <c r="I55" s="41"/>
      <c r="J55" s="41"/>
    </row>
    <row r="56" spans="1:10" s="43" customFormat="1" ht="15.7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</row>
    <row r="57" spans="1:10" s="43" customFormat="1" ht="15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</row>
    <row r="58" spans="1:10" s="43" customFormat="1" ht="15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</row>
    <row r="59" spans="1:10" s="43" customFormat="1" ht="15.75" customHeight="1" x14ac:dyDescent="0.25">
      <c r="A59" s="41"/>
      <c r="B59" s="41"/>
      <c r="C59" s="41"/>
      <c r="D59" s="41"/>
      <c r="E59" s="41"/>
      <c r="F59" s="41"/>
      <c r="G59" s="46"/>
      <c r="H59" s="41"/>
      <c r="I59" s="41"/>
      <c r="J59" s="41"/>
    </row>
    <row r="60" spans="1:10" s="43" customFormat="1" ht="15.7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</row>
    <row r="61" spans="1:10" s="43" customFormat="1" ht="15.7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</row>
    <row r="62" spans="1:10" s="43" customFormat="1" ht="15.7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s="43" customFormat="1" ht="15.7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s="43" customFormat="1" ht="15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</row>
    <row r="65" spans="1:10" s="43" customFormat="1" ht="15.7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</row>
    <row r="66" spans="1:10" s="43" customFormat="1" ht="15.7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</row>
    <row r="67" spans="1:10" s="43" customFormat="1" ht="15.7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</row>
    <row r="68" spans="1:10" s="43" customFormat="1" ht="15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</row>
    <row r="69" spans="1:10" s="43" customFormat="1" ht="15.7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</row>
    <row r="70" spans="1:10" s="43" customFormat="1" ht="15.7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</row>
    <row r="71" spans="1:10" s="43" customFormat="1" ht="15.7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</row>
    <row r="72" spans="1:10" s="43" customFormat="1" ht="15.75" customHeight="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</row>
    <row r="73" spans="1:10" s="43" customFormat="1" ht="15.7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</row>
    <row r="74" spans="1:10" s="43" customFormat="1" ht="15.7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</row>
    <row r="75" spans="1:10" s="43" customFormat="1" ht="15.7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</row>
    <row r="76" spans="1:10" s="43" customFormat="1" ht="15.7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</row>
    <row r="77" spans="1:10" s="43" customFormat="1" ht="15.7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</row>
    <row r="78" spans="1:10" s="43" customFormat="1" ht="15.7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</row>
    <row r="79" spans="1:10" s="43" customFormat="1" ht="15.7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</row>
    <row r="80" spans="1:10" s="43" customFormat="1" ht="15.7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</row>
    <row r="81" spans="1:10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41"/>
      <c r="J81" s="14"/>
    </row>
    <row r="82" spans="1:10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41"/>
      <c r="J82" s="14"/>
    </row>
    <row r="83" spans="1:10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41"/>
      <c r="J83" s="14"/>
    </row>
    <row r="84" spans="1:10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41"/>
      <c r="J84" s="14"/>
    </row>
    <row r="85" spans="1:10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41"/>
      <c r="J85" s="14"/>
    </row>
    <row r="86" spans="1:10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41"/>
      <c r="J86" s="14"/>
    </row>
    <row r="87" spans="1:10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41"/>
      <c r="J87" s="14"/>
    </row>
    <row r="88" spans="1:10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41"/>
      <c r="J88" s="14"/>
    </row>
    <row r="89" spans="1:10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41"/>
      <c r="J89" s="14"/>
    </row>
    <row r="90" spans="1:10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41"/>
      <c r="J90" s="14"/>
    </row>
    <row r="91" spans="1:10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41"/>
      <c r="J91" s="14"/>
    </row>
    <row r="92" spans="1:10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41"/>
      <c r="J92" s="14"/>
    </row>
    <row r="93" spans="1:10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41"/>
      <c r="J93" s="14"/>
    </row>
    <row r="94" spans="1:10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41"/>
      <c r="J94" s="14"/>
    </row>
    <row r="95" spans="1:10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41"/>
      <c r="J95" s="14"/>
    </row>
    <row r="96" spans="1:10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41"/>
      <c r="J96" s="14"/>
    </row>
    <row r="97" spans="1:10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41"/>
      <c r="J97" s="14"/>
    </row>
    <row r="98" spans="1:10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41"/>
      <c r="J98" s="14"/>
    </row>
    <row r="99" spans="1:10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41"/>
      <c r="J99" s="14"/>
    </row>
    <row r="100" spans="1:10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41"/>
      <c r="J100" s="14"/>
    </row>
  </sheetData>
  <mergeCells count="5">
    <mergeCell ref="A8:A15"/>
    <mergeCell ref="B2:H2"/>
    <mergeCell ref="B3:H3"/>
    <mergeCell ref="B4:H4"/>
    <mergeCell ref="A1:H1"/>
  </mergeCells>
  <printOptions horizontalCentered="1"/>
  <pageMargins left="0.31496062992125984" right="0.31496062992125984" top="0.74803149606299213" bottom="0.74803149606299213" header="0" footer="0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CC2E5"/>
  </sheetPr>
  <dimension ref="A1:K100"/>
  <sheetViews>
    <sheetView topLeftCell="A4" zoomScaleNormal="100" workbookViewId="0">
      <selection activeCell="D10" sqref="D10"/>
    </sheetView>
  </sheetViews>
  <sheetFormatPr baseColWidth="10" defaultColWidth="14.42578125" defaultRowHeight="15" customHeight="1" x14ac:dyDescent="0.2"/>
  <cols>
    <col min="1" max="1" width="1.7109375" style="66" customWidth="1"/>
    <col min="2" max="2" width="31.7109375" style="66" customWidth="1"/>
    <col min="3" max="3" width="16.42578125" style="66" customWidth="1"/>
    <col min="4" max="4" width="15.140625" style="66" customWidth="1"/>
    <col min="5" max="5" width="18.28515625" style="66" customWidth="1"/>
    <col min="6" max="6" width="16" style="66" customWidth="1"/>
    <col min="7" max="7" width="19" style="66" customWidth="1"/>
    <col min="8" max="8" width="18.140625" style="66" customWidth="1"/>
    <col min="9" max="11" width="10.7109375" style="66" customWidth="1"/>
    <col min="12" max="16384" width="14.42578125" style="66"/>
  </cols>
  <sheetData>
    <row r="1" spans="1:11" ht="14.2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6.25" x14ac:dyDescent="0.4">
      <c r="A2" s="65"/>
      <c r="B2" s="135" t="s">
        <v>99</v>
      </c>
      <c r="C2" s="136"/>
      <c r="D2" s="136"/>
      <c r="E2" s="136"/>
      <c r="F2" s="136"/>
      <c r="G2" s="136"/>
      <c r="H2" s="136"/>
      <c r="I2" s="65"/>
      <c r="J2" s="65"/>
      <c r="K2" s="65"/>
    </row>
    <row r="3" spans="1:11" ht="14.25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4.25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19.5" customHeight="1" x14ac:dyDescent="0.25">
      <c r="A5" s="65"/>
      <c r="B5" s="140" t="s">
        <v>100</v>
      </c>
      <c r="C5" s="141"/>
      <c r="D5" s="141"/>
      <c r="E5" s="141"/>
      <c r="F5" s="141"/>
      <c r="G5" s="141"/>
      <c r="H5" s="142"/>
      <c r="I5" s="65"/>
      <c r="J5" s="65"/>
      <c r="K5" s="65"/>
    </row>
    <row r="6" spans="1:11" ht="29.25" customHeight="1" thickBot="1" x14ac:dyDescent="0.25">
      <c r="A6" s="67"/>
      <c r="B6" s="90" t="s">
        <v>158</v>
      </c>
      <c r="C6" s="143"/>
      <c r="D6" s="144"/>
      <c r="E6" s="144"/>
      <c r="F6" s="145"/>
      <c r="G6" s="91" t="s">
        <v>101</v>
      </c>
      <c r="H6" s="92"/>
      <c r="I6" s="67"/>
      <c r="J6" s="67"/>
      <c r="K6" s="67"/>
    </row>
    <row r="7" spans="1:11" ht="39" customHeight="1" thickBot="1" x14ac:dyDescent="0.25">
      <c r="A7" s="67"/>
      <c r="B7" s="93" t="s">
        <v>102</v>
      </c>
      <c r="C7" s="137"/>
      <c r="D7" s="138"/>
      <c r="E7" s="138"/>
      <c r="F7" s="138"/>
      <c r="G7" s="138"/>
      <c r="H7" s="139"/>
      <c r="I7" s="67"/>
      <c r="J7" s="67"/>
      <c r="K7" s="67"/>
    </row>
    <row r="8" spans="1:11" ht="39" customHeight="1" thickBot="1" x14ac:dyDescent="0.25">
      <c r="A8" s="67"/>
      <c r="B8" s="89" t="s">
        <v>103</v>
      </c>
      <c r="C8" s="137"/>
      <c r="D8" s="138"/>
      <c r="E8" s="138"/>
      <c r="F8" s="138"/>
      <c r="G8" s="138"/>
      <c r="H8" s="139"/>
      <c r="I8" s="67"/>
      <c r="J8" s="67"/>
      <c r="K8" s="67"/>
    </row>
    <row r="9" spans="1:11" thickBot="1" x14ac:dyDescent="0.25">
      <c r="A9" s="67"/>
      <c r="B9" s="150"/>
      <c r="C9" s="144"/>
      <c r="D9" s="144"/>
      <c r="E9" s="144"/>
      <c r="F9" s="144"/>
      <c r="G9" s="144"/>
      <c r="H9" s="151"/>
      <c r="I9" s="67"/>
      <c r="J9" s="67"/>
      <c r="K9" s="67"/>
    </row>
    <row r="10" spans="1:11" ht="28.5" customHeight="1" x14ac:dyDescent="0.2">
      <c r="A10" s="67"/>
      <c r="B10" s="148" t="s">
        <v>104</v>
      </c>
      <c r="C10" s="77" t="s">
        <v>105</v>
      </c>
      <c r="D10" s="78"/>
      <c r="E10" s="75" t="s">
        <v>127</v>
      </c>
      <c r="F10" s="76" t="s">
        <v>128</v>
      </c>
      <c r="G10" s="146" t="s">
        <v>148</v>
      </c>
      <c r="H10" s="147"/>
      <c r="I10" s="67"/>
      <c r="J10" s="67"/>
      <c r="K10" s="67"/>
    </row>
    <row r="11" spans="1:11" ht="22.5" customHeight="1" thickBot="1" x14ac:dyDescent="0.25">
      <c r="A11" s="67"/>
      <c r="B11" s="149"/>
      <c r="C11" s="80" t="s">
        <v>106</v>
      </c>
      <c r="D11" s="81"/>
      <c r="E11" s="82"/>
      <c r="F11" s="83"/>
      <c r="G11" s="71" t="s">
        <v>125</v>
      </c>
      <c r="H11" s="72"/>
      <c r="I11" s="67"/>
      <c r="J11" s="67"/>
      <c r="K11" s="67"/>
    </row>
    <row r="12" spans="1:11" ht="22.5" customHeight="1" x14ac:dyDescent="0.2">
      <c r="A12" s="67"/>
      <c r="B12" s="162" t="s">
        <v>107</v>
      </c>
      <c r="C12" s="163"/>
      <c r="D12" s="84" t="s">
        <v>108</v>
      </c>
      <c r="E12" s="146" t="e">
        <f>+F11/E11</f>
        <v>#DIV/0!</v>
      </c>
      <c r="F12" s="147"/>
      <c r="G12" s="71" t="s">
        <v>126</v>
      </c>
      <c r="H12" s="72"/>
      <c r="I12" s="67"/>
      <c r="J12" s="67"/>
      <c r="K12" s="67"/>
    </row>
    <row r="13" spans="1:11" ht="21.75" customHeight="1" thickBot="1" x14ac:dyDescent="0.25">
      <c r="A13" s="67"/>
      <c r="B13" s="164"/>
      <c r="C13" s="165"/>
      <c r="D13" s="85" t="s">
        <v>109</v>
      </c>
      <c r="E13" s="158" t="e">
        <f>+H13/H12</f>
        <v>#DIV/0!</v>
      </c>
      <c r="F13" s="154"/>
      <c r="G13" s="73" t="s">
        <v>110</v>
      </c>
      <c r="H13" s="74"/>
      <c r="I13" s="67"/>
      <c r="J13" s="67"/>
      <c r="K13" s="67"/>
    </row>
    <row r="14" spans="1:11" ht="22.5" customHeight="1" x14ac:dyDescent="0.2">
      <c r="A14" s="67"/>
      <c r="B14" s="148" t="s">
        <v>111</v>
      </c>
      <c r="C14" s="155" t="s">
        <v>112</v>
      </c>
      <c r="D14" s="159" t="s">
        <v>113</v>
      </c>
      <c r="E14" s="161"/>
      <c r="F14" s="159" t="s">
        <v>90</v>
      </c>
      <c r="G14" s="160"/>
      <c r="H14" s="147"/>
      <c r="I14" s="67"/>
      <c r="J14" s="67"/>
      <c r="K14" s="67"/>
    </row>
    <row r="15" spans="1:11" ht="30" x14ac:dyDescent="0.2">
      <c r="A15" s="67"/>
      <c r="B15" s="149"/>
      <c r="C15" s="156"/>
      <c r="D15" s="68" t="s">
        <v>114</v>
      </c>
      <c r="E15" s="68" t="s">
        <v>115</v>
      </c>
      <c r="F15" s="69" t="s">
        <v>116</v>
      </c>
      <c r="G15" s="69" t="s">
        <v>117</v>
      </c>
      <c r="H15" s="87" t="s">
        <v>118</v>
      </c>
      <c r="I15" s="67"/>
      <c r="J15" s="67"/>
      <c r="K15" s="67"/>
    </row>
    <row r="16" spans="1:11" ht="29.25" customHeight="1" thickBot="1" x14ac:dyDescent="0.25">
      <c r="A16" s="67"/>
      <c r="B16" s="157"/>
      <c r="C16" s="88" t="s">
        <v>119</v>
      </c>
      <c r="D16" s="79"/>
      <c r="E16" s="79"/>
      <c r="F16" s="79"/>
      <c r="G16" s="79"/>
      <c r="H16" s="74"/>
      <c r="I16" s="67"/>
      <c r="J16" s="67"/>
      <c r="K16" s="67"/>
    </row>
    <row r="17" spans="1:11" ht="30" customHeight="1" x14ac:dyDescent="0.2">
      <c r="A17" s="67"/>
      <c r="B17" s="166" t="s">
        <v>120</v>
      </c>
      <c r="C17" s="167"/>
      <c r="D17" s="168"/>
      <c r="E17" s="86" t="s">
        <v>121</v>
      </c>
      <c r="F17" s="172" t="s">
        <v>122</v>
      </c>
      <c r="G17" s="167"/>
      <c r="H17" s="173"/>
      <c r="I17" s="67"/>
      <c r="J17" s="67"/>
      <c r="K17" s="67"/>
    </row>
    <row r="18" spans="1:11" ht="24.75" customHeight="1" thickBot="1" x14ac:dyDescent="0.25">
      <c r="A18" s="67"/>
      <c r="B18" s="169"/>
      <c r="C18" s="170"/>
      <c r="D18" s="171"/>
      <c r="E18" s="94"/>
      <c r="F18" s="174"/>
      <c r="G18" s="170"/>
      <c r="H18" s="175"/>
      <c r="I18" s="67"/>
      <c r="J18" s="67"/>
      <c r="K18" s="67"/>
    </row>
    <row r="19" spans="1:11" ht="21" customHeight="1" x14ac:dyDescent="0.2">
      <c r="A19" s="67"/>
      <c r="B19" s="176" t="s">
        <v>123</v>
      </c>
      <c r="C19" s="177"/>
      <c r="D19" s="177"/>
      <c r="E19" s="95"/>
      <c r="F19" s="96"/>
      <c r="G19" s="96"/>
      <c r="H19" s="97"/>
      <c r="I19" s="67"/>
      <c r="J19" s="67"/>
      <c r="K19" s="67"/>
    </row>
    <row r="20" spans="1:11" ht="45.75" customHeight="1" thickBot="1" x14ac:dyDescent="0.25">
      <c r="A20" s="65"/>
      <c r="B20" s="152"/>
      <c r="C20" s="153"/>
      <c r="D20" s="153"/>
      <c r="E20" s="153"/>
      <c r="F20" s="153"/>
      <c r="G20" s="153"/>
      <c r="H20" s="154"/>
      <c r="I20" s="65"/>
      <c r="J20" s="65"/>
      <c r="K20" s="65"/>
    </row>
    <row r="21" spans="1:11" ht="15.75" customHeight="1" x14ac:dyDescent="0.25">
      <c r="A21" s="65"/>
      <c r="B21" s="70" t="s">
        <v>124</v>
      </c>
      <c r="C21" s="65"/>
      <c r="D21" s="65"/>
      <c r="E21" s="65"/>
      <c r="F21" s="65"/>
      <c r="G21" s="65"/>
      <c r="H21" s="65"/>
      <c r="I21" s="65"/>
      <c r="J21" s="65"/>
      <c r="K21" s="65"/>
    </row>
    <row r="22" spans="1:11" ht="15.75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1" ht="15.75" customHeight="1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5.75" customHeight="1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ht="15.75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ht="15.7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ht="15.75" customHeight="1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ht="15.75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ht="15.75" customHeight="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ht="15.75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ht="15.75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ht="15.75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 ht="15.75" customHeight="1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 ht="15.75" customHeight="1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 ht="15.75" customHeigh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11" ht="15.75" customHeight="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ht="15.75" customHeight="1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ht="15.75" customHeight="1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</row>
    <row r="39" spans="1:11" ht="15.75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</row>
    <row r="40" spans="1:11" ht="15.75" customHeigh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 ht="15.75" customHeight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ht="15.75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ht="15.75" customHeight="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</row>
    <row r="44" spans="1:11" ht="15.75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</row>
    <row r="45" spans="1:11" ht="15.75" customHeight="1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</row>
    <row r="46" spans="1:11" ht="15.75" customHeight="1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</row>
    <row r="47" spans="1:11" ht="15.75" customHeight="1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</row>
    <row r="48" spans="1:11" ht="15.75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1" ht="15.75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</row>
    <row r="50" spans="1:11" ht="15.75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</row>
    <row r="51" spans="1:11" ht="15.75" customHeight="1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</row>
    <row r="52" spans="1:11" ht="15.75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ht="15.75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</row>
    <row r="54" spans="1:11" ht="15.75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</row>
    <row r="55" spans="1:11" ht="15.75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</row>
    <row r="56" spans="1:11" ht="15.75" customHeight="1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</row>
    <row r="57" spans="1:11" ht="15.75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</row>
    <row r="58" spans="1:11" ht="15.75" customHeight="1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</row>
    <row r="59" spans="1:11" ht="15.75" customHeight="1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</row>
    <row r="60" spans="1:11" ht="15.75" customHeight="1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</row>
    <row r="61" spans="1:11" ht="15.7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1" ht="15.7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 ht="15.7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</row>
    <row r="64" spans="1:11" ht="15.7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</row>
    <row r="65" spans="1:11" ht="15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5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</row>
    <row r="67" spans="1:11" ht="15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</row>
    <row r="68" spans="1:11" ht="15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</row>
    <row r="69" spans="1:11" ht="15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</row>
    <row r="70" spans="1:11" ht="15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</row>
    <row r="71" spans="1:11" ht="15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</row>
    <row r="72" spans="1:11" ht="15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</row>
    <row r="73" spans="1:11" ht="15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</row>
    <row r="74" spans="1:11" ht="15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11" ht="15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</row>
    <row r="76" spans="1:11" ht="15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</row>
    <row r="77" spans="1:11" ht="15.7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11" ht="15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11" ht="15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11" ht="15.75" customHeight="1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11" ht="15.75" customHeight="1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</row>
    <row r="82" spans="1:11" ht="15.75" customHeight="1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</row>
    <row r="83" spans="1:11" ht="15.75" customHeight="1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</row>
    <row r="84" spans="1:11" ht="15.75" customHeight="1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</row>
    <row r="85" spans="1:11" ht="15.7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</row>
    <row r="86" spans="1:11" ht="15.75" customHeight="1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</row>
    <row r="87" spans="1:11" ht="15.7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</row>
    <row r="88" spans="1:11" ht="15.7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</row>
    <row r="89" spans="1:11" ht="15.7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</row>
    <row r="90" spans="1:11" ht="15.75" customHeight="1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</row>
    <row r="91" spans="1:11" ht="15.75" customHeight="1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</row>
    <row r="92" spans="1:11" ht="15.75" customHeight="1" x14ac:dyDescent="0.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</row>
    <row r="93" spans="1:11" ht="15.75" customHeight="1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</row>
    <row r="94" spans="1:11" ht="15.75" customHeight="1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</row>
    <row r="95" spans="1:11" ht="15.75" customHeigh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</row>
    <row r="96" spans="1:11" ht="15.75" customHeight="1" x14ac:dyDescent="0.2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</row>
    <row r="97" spans="1:11" ht="15.75" customHeight="1" x14ac:dyDescent="0.2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</row>
    <row r="98" spans="1:11" ht="15.75" customHeight="1" x14ac:dyDescent="0.2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</row>
    <row r="99" spans="1:11" ht="15.75" customHeight="1" x14ac:dyDescent="0.2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</row>
    <row r="100" spans="1:11" ht="15.75" customHeight="1" x14ac:dyDescent="0.2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</row>
  </sheetData>
  <mergeCells count="21">
    <mergeCell ref="B20:H20"/>
    <mergeCell ref="C14:C15"/>
    <mergeCell ref="B14:B16"/>
    <mergeCell ref="E13:F13"/>
    <mergeCell ref="F14:H14"/>
    <mergeCell ref="D14:E14"/>
    <mergeCell ref="B12:C13"/>
    <mergeCell ref="B17:D17"/>
    <mergeCell ref="B18:D18"/>
    <mergeCell ref="F17:H17"/>
    <mergeCell ref="F18:H18"/>
    <mergeCell ref="B19:D19"/>
    <mergeCell ref="B2:H2"/>
    <mergeCell ref="C7:H7"/>
    <mergeCell ref="B5:H5"/>
    <mergeCell ref="C6:F6"/>
    <mergeCell ref="E12:F12"/>
    <mergeCell ref="B10:B11"/>
    <mergeCell ref="C8:H8"/>
    <mergeCell ref="B9:H9"/>
    <mergeCell ref="G10:H10"/>
  </mergeCells>
  <printOptions horizontalCentered="1"/>
  <pageMargins left="0.19685039370078741" right="0.19685039370078741" top="0.39370078740157483" bottom="0.39370078740157483" header="0" footer="0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EAF6"/>
  </sheetPr>
  <dimension ref="A1:J45"/>
  <sheetViews>
    <sheetView showGridLines="0" workbookViewId="0">
      <selection activeCell="H4" sqref="H4"/>
    </sheetView>
  </sheetViews>
  <sheetFormatPr baseColWidth="10" defaultColWidth="14.42578125" defaultRowHeight="15" customHeight="1" x14ac:dyDescent="0.25"/>
  <cols>
    <col min="1" max="1" width="10.7109375" customWidth="1"/>
    <col min="2" max="2" width="21.5703125" customWidth="1"/>
    <col min="3" max="3" width="17.28515625" customWidth="1"/>
    <col min="4" max="4" width="17" customWidth="1"/>
    <col min="5" max="5" width="19.140625" customWidth="1"/>
    <col min="6" max="6" width="20" customWidth="1"/>
    <col min="7" max="7" width="18.85546875" customWidth="1"/>
    <col min="8" max="8" width="13.140625" customWidth="1"/>
    <col min="9" max="9" width="13.7109375" customWidth="1"/>
    <col min="10" max="10" width="15" customWidth="1"/>
  </cols>
  <sheetData>
    <row r="1" spans="1:10" ht="24" customHeight="1" x14ac:dyDescent="0.4">
      <c r="A1" s="108" t="s">
        <v>136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8.75" x14ac:dyDescent="0.3">
      <c r="B2" s="110" t="s">
        <v>153</v>
      </c>
      <c r="C2" s="111"/>
      <c r="D2" s="111"/>
      <c r="E2" s="111"/>
      <c r="F2" s="111"/>
      <c r="G2" s="111"/>
      <c r="H2" s="111"/>
      <c r="I2" s="111"/>
    </row>
    <row r="3" spans="1:10" x14ac:dyDescent="0.25">
      <c r="A3" s="104" t="s">
        <v>1</v>
      </c>
      <c r="B3" s="2" t="s">
        <v>2</v>
      </c>
      <c r="C3" s="3"/>
      <c r="D3" s="107" t="s">
        <v>138</v>
      </c>
      <c r="E3" s="114"/>
      <c r="F3" s="114"/>
      <c r="G3" s="115"/>
    </row>
    <row r="4" spans="1:10" ht="56.25" customHeight="1" x14ac:dyDescent="0.25">
      <c r="A4" s="105"/>
      <c r="B4" s="2" t="s">
        <v>3</v>
      </c>
      <c r="C4" s="4" t="s">
        <v>4</v>
      </c>
      <c r="D4" s="98" t="s">
        <v>150</v>
      </c>
      <c r="E4" s="99"/>
      <c r="F4" s="99"/>
      <c r="G4" s="100"/>
    </row>
    <row r="5" spans="1:10" ht="15" customHeight="1" x14ac:dyDescent="0.25">
      <c r="A5" s="105"/>
      <c r="B5" s="2" t="s">
        <v>5</v>
      </c>
      <c r="C5" s="4" t="s">
        <v>139</v>
      </c>
      <c r="D5" s="107"/>
      <c r="E5" s="102"/>
      <c r="F5" s="102"/>
      <c r="G5" s="103"/>
      <c r="I5" s="112"/>
      <c r="J5" s="111"/>
    </row>
    <row r="7" spans="1:10" ht="30" x14ac:dyDescent="0.25">
      <c r="A7" s="106" t="s">
        <v>6</v>
      </c>
      <c r="B7" s="6" t="s">
        <v>7</v>
      </c>
      <c r="C7" s="7" t="s">
        <v>8</v>
      </c>
      <c r="D7" s="8" t="s">
        <v>9</v>
      </c>
      <c r="E7" s="8" t="s">
        <v>10</v>
      </c>
      <c r="F7" s="8" t="s">
        <v>11</v>
      </c>
      <c r="G7" s="6" t="s">
        <v>12</v>
      </c>
      <c r="H7" s="6" t="s">
        <v>13</v>
      </c>
      <c r="I7" s="6" t="s">
        <v>14</v>
      </c>
      <c r="J7" s="8" t="s">
        <v>15</v>
      </c>
    </row>
    <row r="8" spans="1:10" x14ac:dyDescent="0.25">
      <c r="A8" s="105"/>
      <c r="B8" s="3">
        <v>401</v>
      </c>
      <c r="C8" s="9">
        <f>+C23</f>
        <v>0</v>
      </c>
      <c r="D8" s="9">
        <f>+D23</f>
        <v>0</v>
      </c>
      <c r="E8" s="9">
        <f t="shared" ref="E8" si="0">+E23</f>
        <v>0</v>
      </c>
      <c r="F8" s="9">
        <f t="shared" ref="F8:F13" si="1">+C8-D8+E8</f>
        <v>0</v>
      </c>
      <c r="G8" s="9">
        <f t="shared" ref="G8:I8" si="2">+G23</f>
        <v>0</v>
      </c>
      <c r="H8" s="9">
        <f t="shared" si="2"/>
        <v>0</v>
      </c>
      <c r="I8" s="9">
        <f t="shared" si="2"/>
        <v>0</v>
      </c>
      <c r="J8" s="9">
        <f>+F8-G8</f>
        <v>0</v>
      </c>
    </row>
    <row r="9" spans="1:10" x14ac:dyDescent="0.25">
      <c r="A9" s="105"/>
      <c r="B9" s="3">
        <v>402</v>
      </c>
      <c r="C9" s="9">
        <f t="shared" ref="C9:E13" si="3">+C24</f>
        <v>0</v>
      </c>
      <c r="D9" s="9">
        <f t="shared" si="3"/>
        <v>0</v>
      </c>
      <c r="E9" s="9">
        <f t="shared" si="3"/>
        <v>0</v>
      </c>
      <c r="F9" s="9">
        <f t="shared" si="1"/>
        <v>0</v>
      </c>
      <c r="G9" s="9">
        <f t="shared" ref="G9:I9" si="4">+G24</f>
        <v>0</v>
      </c>
      <c r="H9" s="9">
        <f t="shared" si="4"/>
        <v>0</v>
      </c>
      <c r="I9" s="9">
        <f t="shared" si="4"/>
        <v>0</v>
      </c>
      <c r="J9" s="9">
        <f t="shared" ref="J9:J13" si="5">+F9-G9</f>
        <v>0</v>
      </c>
    </row>
    <row r="10" spans="1:10" x14ac:dyDescent="0.25">
      <c r="A10" s="105"/>
      <c r="B10" s="3">
        <v>403</v>
      </c>
      <c r="C10" s="9">
        <f t="shared" si="3"/>
        <v>0</v>
      </c>
      <c r="D10" s="9">
        <f t="shared" si="3"/>
        <v>0</v>
      </c>
      <c r="E10" s="9">
        <f t="shared" si="3"/>
        <v>0</v>
      </c>
      <c r="F10" s="9">
        <f t="shared" si="1"/>
        <v>0</v>
      </c>
      <c r="G10" s="9">
        <f t="shared" ref="G10:I10" si="6">+G25</f>
        <v>0</v>
      </c>
      <c r="H10" s="9">
        <f t="shared" si="6"/>
        <v>0</v>
      </c>
      <c r="I10" s="9">
        <f t="shared" si="6"/>
        <v>0</v>
      </c>
      <c r="J10" s="9">
        <f t="shared" si="5"/>
        <v>0</v>
      </c>
    </row>
    <row r="11" spans="1:10" x14ac:dyDescent="0.25">
      <c r="A11" s="105"/>
      <c r="B11" s="3">
        <v>404</v>
      </c>
      <c r="C11" s="9">
        <f t="shared" si="3"/>
        <v>0</v>
      </c>
      <c r="D11" s="9">
        <f t="shared" si="3"/>
        <v>0</v>
      </c>
      <c r="E11" s="9">
        <f t="shared" si="3"/>
        <v>0</v>
      </c>
      <c r="F11" s="9">
        <f t="shared" si="1"/>
        <v>0</v>
      </c>
      <c r="G11" s="9">
        <f t="shared" ref="G11:I11" si="7">+G26</f>
        <v>0</v>
      </c>
      <c r="H11" s="9">
        <f t="shared" si="7"/>
        <v>0</v>
      </c>
      <c r="I11" s="9">
        <f t="shared" si="7"/>
        <v>0</v>
      </c>
      <c r="J11" s="9">
        <f t="shared" si="5"/>
        <v>0</v>
      </c>
    </row>
    <row r="12" spans="1:10" x14ac:dyDescent="0.25">
      <c r="A12" s="105"/>
      <c r="B12" s="3">
        <v>407</v>
      </c>
      <c r="C12" s="9">
        <f t="shared" si="3"/>
        <v>0</v>
      </c>
      <c r="D12" s="9">
        <f t="shared" si="3"/>
        <v>0</v>
      </c>
      <c r="E12" s="9">
        <f t="shared" si="3"/>
        <v>0</v>
      </c>
      <c r="F12" s="9">
        <f t="shared" si="1"/>
        <v>0</v>
      </c>
      <c r="G12" s="9">
        <f t="shared" ref="G12:I12" si="8">+G27</f>
        <v>0</v>
      </c>
      <c r="H12" s="9">
        <f t="shared" si="8"/>
        <v>0</v>
      </c>
      <c r="I12" s="9">
        <f t="shared" si="8"/>
        <v>0</v>
      </c>
      <c r="J12" s="9">
        <f t="shared" si="5"/>
        <v>0</v>
      </c>
    </row>
    <row r="13" spans="1:10" x14ac:dyDescent="0.25">
      <c r="A13" s="105"/>
      <c r="B13" s="3">
        <v>411</v>
      </c>
      <c r="C13" s="9">
        <f t="shared" si="3"/>
        <v>0</v>
      </c>
      <c r="D13" s="9">
        <f t="shared" si="3"/>
        <v>0</v>
      </c>
      <c r="E13" s="9">
        <f t="shared" si="3"/>
        <v>0</v>
      </c>
      <c r="F13" s="9">
        <f t="shared" si="1"/>
        <v>0</v>
      </c>
      <c r="G13" s="9">
        <f t="shared" ref="G13:I13" si="9">+G28</f>
        <v>0</v>
      </c>
      <c r="H13" s="9">
        <f t="shared" si="9"/>
        <v>0</v>
      </c>
      <c r="I13" s="9">
        <f t="shared" si="9"/>
        <v>0</v>
      </c>
      <c r="J13" s="9">
        <f t="shared" si="5"/>
        <v>0</v>
      </c>
    </row>
    <row r="14" spans="1:10" x14ac:dyDescent="0.25">
      <c r="A14" s="105"/>
      <c r="B14" s="6" t="s">
        <v>16</v>
      </c>
      <c r="C14" s="10">
        <f t="shared" ref="C14:J14" si="10">SUM(C8:C13)</f>
        <v>0</v>
      </c>
      <c r="D14" s="10">
        <f t="shared" si="10"/>
        <v>0</v>
      </c>
      <c r="E14" s="10">
        <f t="shared" si="10"/>
        <v>0</v>
      </c>
      <c r="F14" s="10">
        <f t="shared" si="10"/>
        <v>0</v>
      </c>
      <c r="G14" s="10">
        <f t="shared" si="10"/>
        <v>0</v>
      </c>
      <c r="H14" s="10">
        <f t="shared" si="10"/>
        <v>0</v>
      </c>
      <c r="I14" s="10">
        <f t="shared" si="10"/>
        <v>0</v>
      </c>
      <c r="J14" s="10">
        <f t="shared" si="10"/>
        <v>0</v>
      </c>
    </row>
    <row r="18" spans="1:10" x14ac:dyDescent="0.25">
      <c r="A18" s="104" t="s">
        <v>1</v>
      </c>
      <c r="B18" s="2" t="s">
        <v>2</v>
      </c>
      <c r="C18" s="3"/>
      <c r="D18" s="107" t="str">
        <f>+D3</f>
        <v>CAMIULA</v>
      </c>
      <c r="E18" s="102"/>
      <c r="F18" s="102"/>
      <c r="G18" s="103"/>
    </row>
    <row r="19" spans="1:10" ht="45" customHeight="1" x14ac:dyDescent="0.25">
      <c r="A19" s="105"/>
      <c r="B19" s="2" t="s">
        <v>3</v>
      </c>
      <c r="C19" s="4" t="s">
        <v>139</v>
      </c>
      <c r="D19" s="98" t="s">
        <v>137</v>
      </c>
      <c r="E19" s="99"/>
      <c r="F19" s="99"/>
      <c r="G19" s="100"/>
    </row>
    <row r="20" spans="1:10" ht="49.5" customHeight="1" x14ac:dyDescent="0.25">
      <c r="A20" s="105"/>
      <c r="B20" s="2" t="s">
        <v>17</v>
      </c>
      <c r="C20" s="4" t="s">
        <v>18</v>
      </c>
      <c r="D20" s="101" t="s">
        <v>140</v>
      </c>
      <c r="E20" s="102"/>
      <c r="F20" s="102"/>
      <c r="G20" s="103"/>
    </row>
    <row r="21" spans="1:10" ht="15.75" customHeight="1" x14ac:dyDescent="0.25"/>
    <row r="22" spans="1:10" ht="25.5" customHeight="1" x14ac:dyDescent="0.25">
      <c r="A22" s="106" t="s">
        <v>6</v>
      </c>
      <c r="B22" s="6" t="s">
        <v>7</v>
      </c>
      <c r="C22" s="11" t="s">
        <v>8</v>
      </c>
      <c r="D22" s="8" t="s">
        <v>9</v>
      </c>
      <c r="E22" s="8" t="s">
        <v>10</v>
      </c>
      <c r="F22" s="8" t="s">
        <v>11</v>
      </c>
      <c r="G22" s="6" t="s">
        <v>12</v>
      </c>
      <c r="H22" s="6" t="s">
        <v>13</v>
      </c>
      <c r="I22" s="6" t="s">
        <v>14</v>
      </c>
      <c r="J22" s="8" t="s">
        <v>15</v>
      </c>
    </row>
    <row r="23" spans="1:10" ht="15" customHeight="1" x14ac:dyDescent="0.25">
      <c r="A23" s="105"/>
      <c r="B23" s="3">
        <v>401</v>
      </c>
      <c r="C23" s="9"/>
      <c r="D23" s="9"/>
      <c r="E23" s="9"/>
      <c r="F23" s="9">
        <f>+C23-D23+E23</f>
        <v>0</v>
      </c>
      <c r="G23" s="9"/>
      <c r="H23" s="9"/>
      <c r="I23" s="9"/>
      <c r="J23" s="9">
        <f>+F23-G23</f>
        <v>0</v>
      </c>
    </row>
    <row r="24" spans="1:10" ht="15" customHeight="1" x14ac:dyDescent="0.25">
      <c r="A24" s="105"/>
      <c r="B24" s="3">
        <v>402</v>
      </c>
      <c r="C24" s="9"/>
      <c r="D24" s="9"/>
      <c r="E24" s="9"/>
      <c r="F24" s="9">
        <f t="shared" ref="F24:F28" si="11">+C24-D24+E24</f>
        <v>0</v>
      </c>
      <c r="G24" s="9"/>
      <c r="H24" s="9"/>
      <c r="I24" s="9"/>
      <c r="J24" s="9">
        <f t="shared" ref="J24:J28" si="12">+F24-G24</f>
        <v>0</v>
      </c>
    </row>
    <row r="25" spans="1:10" ht="15" customHeight="1" x14ac:dyDescent="0.25">
      <c r="A25" s="105"/>
      <c r="B25" s="3">
        <v>403</v>
      </c>
      <c r="C25" s="9"/>
      <c r="D25" s="9"/>
      <c r="E25" s="9"/>
      <c r="F25" s="9">
        <f t="shared" si="11"/>
        <v>0</v>
      </c>
      <c r="G25" s="9"/>
      <c r="H25" s="9"/>
      <c r="I25" s="9"/>
      <c r="J25" s="9">
        <f t="shared" si="12"/>
        <v>0</v>
      </c>
    </row>
    <row r="26" spans="1:10" ht="15" customHeight="1" x14ac:dyDescent="0.25">
      <c r="A26" s="105"/>
      <c r="B26" s="3">
        <v>404</v>
      </c>
      <c r="C26" s="9"/>
      <c r="D26" s="9"/>
      <c r="E26" s="9"/>
      <c r="F26" s="9">
        <f t="shared" si="11"/>
        <v>0</v>
      </c>
      <c r="G26" s="9"/>
      <c r="H26" s="9"/>
      <c r="I26" s="9"/>
      <c r="J26" s="9">
        <f t="shared" si="12"/>
        <v>0</v>
      </c>
    </row>
    <row r="27" spans="1:10" ht="15" customHeight="1" x14ac:dyDescent="0.25">
      <c r="A27" s="105"/>
      <c r="B27" s="3">
        <v>407</v>
      </c>
      <c r="C27" s="9"/>
      <c r="D27" s="9"/>
      <c r="E27" s="9"/>
      <c r="F27" s="9">
        <f t="shared" si="11"/>
        <v>0</v>
      </c>
      <c r="G27" s="9"/>
      <c r="H27" s="9"/>
      <c r="I27" s="9"/>
      <c r="J27" s="9">
        <f t="shared" si="12"/>
        <v>0</v>
      </c>
    </row>
    <row r="28" spans="1:10" ht="15" customHeight="1" x14ac:dyDescent="0.25">
      <c r="A28" s="105"/>
      <c r="B28" s="3">
        <v>411</v>
      </c>
      <c r="C28" s="9"/>
      <c r="D28" s="9"/>
      <c r="E28" s="9"/>
      <c r="F28" s="9">
        <f t="shared" si="11"/>
        <v>0</v>
      </c>
      <c r="G28" s="9"/>
      <c r="H28" s="9"/>
      <c r="I28" s="9"/>
      <c r="J28" s="9">
        <f t="shared" si="12"/>
        <v>0</v>
      </c>
    </row>
    <row r="29" spans="1:10" ht="15" customHeight="1" x14ac:dyDescent="0.25">
      <c r="A29" s="105"/>
      <c r="B29" s="6" t="s">
        <v>16</v>
      </c>
      <c r="C29" s="10">
        <f t="shared" ref="C29:J29" si="13">SUM(C23:C28)</f>
        <v>0</v>
      </c>
      <c r="D29" s="10">
        <f t="shared" si="13"/>
        <v>0</v>
      </c>
      <c r="E29" s="10">
        <f t="shared" si="13"/>
        <v>0</v>
      </c>
      <c r="F29" s="10">
        <f t="shared" si="13"/>
        <v>0</v>
      </c>
      <c r="G29" s="10">
        <f t="shared" si="13"/>
        <v>0</v>
      </c>
      <c r="H29" s="10">
        <f t="shared" si="13"/>
        <v>0</v>
      </c>
      <c r="I29" s="10">
        <f t="shared" si="13"/>
        <v>0</v>
      </c>
      <c r="J29" s="10">
        <f t="shared" si="13"/>
        <v>0</v>
      </c>
    </row>
    <row r="30" spans="1:10" ht="15.75" customHeight="1" x14ac:dyDescent="0.25">
      <c r="E30" s="12"/>
      <c r="F30" s="12"/>
    </row>
    <row r="31" spans="1:10" ht="15.75" customHeight="1" x14ac:dyDescent="0.25"/>
    <row r="32" spans="1:10" ht="15.75" customHeight="1" x14ac:dyDescent="0.25"/>
    <row r="33" spans="2:2" ht="15.75" customHeight="1" x14ac:dyDescent="0.25">
      <c r="B33" s="14"/>
    </row>
    <row r="34" spans="2:2" ht="15.75" customHeight="1" x14ac:dyDescent="0.25"/>
    <row r="35" spans="2:2" ht="15.75" customHeight="1" x14ac:dyDescent="0.25"/>
    <row r="36" spans="2:2" ht="15.75" customHeight="1" x14ac:dyDescent="0.25"/>
    <row r="37" spans="2:2" ht="15.75" customHeight="1" x14ac:dyDescent="0.25"/>
    <row r="38" spans="2:2" ht="15.75" customHeight="1" x14ac:dyDescent="0.25"/>
    <row r="39" spans="2:2" ht="15.75" customHeight="1" x14ac:dyDescent="0.25"/>
    <row r="40" spans="2:2" ht="15.75" customHeight="1" x14ac:dyDescent="0.25"/>
    <row r="41" spans="2:2" ht="15.75" customHeight="1" x14ac:dyDescent="0.25"/>
    <row r="42" spans="2:2" ht="15.75" customHeight="1" x14ac:dyDescent="0.25"/>
    <row r="43" spans="2:2" ht="15.75" customHeight="1" x14ac:dyDescent="0.25"/>
    <row r="44" spans="2:2" ht="15.75" customHeight="1" x14ac:dyDescent="0.25"/>
    <row r="45" spans="2:2" ht="15.75" customHeight="1" x14ac:dyDescent="0.25"/>
  </sheetData>
  <mergeCells count="13">
    <mergeCell ref="A22:A29"/>
    <mergeCell ref="A1:J1"/>
    <mergeCell ref="B2:I2"/>
    <mergeCell ref="A3:A5"/>
    <mergeCell ref="D3:G3"/>
    <mergeCell ref="D4:G4"/>
    <mergeCell ref="D5:G5"/>
    <mergeCell ref="I5:J5"/>
    <mergeCell ref="A7:A14"/>
    <mergeCell ref="A18:A20"/>
    <mergeCell ref="D18:G18"/>
    <mergeCell ref="D19:G19"/>
    <mergeCell ref="D20:G2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EAF6"/>
  </sheetPr>
  <dimension ref="A1:J57"/>
  <sheetViews>
    <sheetView showGridLines="0" workbookViewId="0">
      <selection activeCell="G9" sqref="G9"/>
    </sheetView>
  </sheetViews>
  <sheetFormatPr baseColWidth="10" defaultColWidth="14.42578125" defaultRowHeight="15" customHeight="1" x14ac:dyDescent="0.25"/>
  <cols>
    <col min="1" max="1" width="10.7109375" customWidth="1"/>
    <col min="2" max="2" width="21.5703125" customWidth="1"/>
    <col min="3" max="3" width="17.28515625" customWidth="1"/>
    <col min="4" max="4" width="17" customWidth="1"/>
    <col min="5" max="5" width="19.140625" customWidth="1"/>
    <col min="6" max="6" width="20" customWidth="1"/>
    <col min="7" max="7" width="18.85546875" customWidth="1"/>
    <col min="8" max="8" width="13.140625" customWidth="1"/>
    <col min="9" max="9" width="13.7109375" customWidth="1"/>
    <col min="10" max="10" width="15" customWidth="1"/>
  </cols>
  <sheetData>
    <row r="1" spans="1:10" ht="24" customHeight="1" x14ac:dyDescent="0.4">
      <c r="A1" s="108" t="s">
        <v>141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8.75" x14ac:dyDescent="0.3">
      <c r="B2" s="110" t="s">
        <v>153</v>
      </c>
      <c r="C2" s="111"/>
      <c r="D2" s="111"/>
      <c r="E2" s="111"/>
      <c r="F2" s="111"/>
      <c r="G2" s="111"/>
      <c r="H2" s="111"/>
      <c r="I2" s="111"/>
    </row>
    <row r="3" spans="1:10" x14ac:dyDescent="0.25">
      <c r="A3" s="104" t="s">
        <v>1</v>
      </c>
      <c r="B3" s="2" t="s">
        <v>2</v>
      </c>
      <c r="C3" s="3"/>
      <c r="D3" s="107" t="s">
        <v>144</v>
      </c>
      <c r="E3" s="114"/>
      <c r="F3" s="114"/>
      <c r="G3" s="115"/>
    </row>
    <row r="4" spans="1:10" ht="43.5" customHeight="1" x14ac:dyDescent="0.25">
      <c r="A4" s="105"/>
      <c r="B4" s="2" t="s">
        <v>3</v>
      </c>
      <c r="C4" s="4" t="s">
        <v>4</v>
      </c>
      <c r="D4" s="98" t="s">
        <v>143</v>
      </c>
      <c r="E4" s="99"/>
      <c r="F4" s="99"/>
      <c r="G4" s="100"/>
    </row>
    <row r="5" spans="1:10" ht="15" customHeight="1" x14ac:dyDescent="0.25">
      <c r="A5" s="105"/>
      <c r="B5" s="2" t="s">
        <v>5</v>
      </c>
      <c r="C5" s="4" t="s">
        <v>142</v>
      </c>
      <c r="D5" s="107"/>
      <c r="E5" s="102"/>
      <c r="F5" s="102"/>
      <c r="G5" s="103"/>
      <c r="I5" s="112"/>
      <c r="J5" s="111"/>
    </row>
    <row r="7" spans="1:10" ht="30" x14ac:dyDescent="0.25">
      <c r="A7" s="106" t="s">
        <v>6</v>
      </c>
      <c r="B7" s="6" t="s">
        <v>7</v>
      </c>
      <c r="C7" s="7" t="s">
        <v>8</v>
      </c>
      <c r="D7" s="8" t="s">
        <v>9</v>
      </c>
      <c r="E7" s="8" t="s">
        <v>10</v>
      </c>
      <c r="F7" s="8" t="s">
        <v>11</v>
      </c>
      <c r="G7" s="6" t="s">
        <v>12</v>
      </c>
      <c r="H7" s="6" t="s">
        <v>13</v>
      </c>
      <c r="I7" s="6" t="s">
        <v>14</v>
      </c>
      <c r="J7" s="8" t="s">
        <v>15</v>
      </c>
    </row>
    <row r="8" spans="1:10" x14ac:dyDescent="0.25">
      <c r="A8" s="105"/>
      <c r="B8" s="3">
        <v>401</v>
      </c>
      <c r="C8" s="9">
        <f>+C23+C37</f>
        <v>0</v>
      </c>
      <c r="D8" s="9">
        <f t="shared" ref="D8:E8" si="0">+D23+D37</f>
        <v>0</v>
      </c>
      <c r="E8" s="9">
        <f t="shared" si="0"/>
        <v>0</v>
      </c>
      <c r="F8" s="9">
        <f t="shared" ref="F8:F13" si="1">+C8-D8+E8</f>
        <v>0</v>
      </c>
      <c r="G8" s="9">
        <f>+G23+G37</f>
        <v>0</v>
      </c>
      <c r="H8" s="9">
        <f t="shared" ref="H8:I8" si="2">+H23+H37</f>
        <v>0</v>
      </c>
      <c r="I8" s="9">
        <f t="shared" si="2"/>
        <v>0</v>
      </c>
      <c r="J8" s="9">
        <f>+F8-G8</f>
        <v>0</v>
      </c>
    </row>
    <row r="9" spans="1:10" x14ac:dyDescent="0.25">
      <c r="A9" s="105"/>
      <c r="B9" s="3">
        <v>402</v>
      </c>
      <c r="C9" s="9">
        <f t="shared" ref="C9:E13" si="3">+C24+C38</f>
        <v>0</v>
      </c>
      <c r="D9" s="9">
        <f t="shared" si="3"/>
        <v>0</v>
      </c>
      <c r="E9" s="9">
        <f t="shared" si="3"/>
        <v>0</v>
      </c>
      <c r="F9" s="9">
        <f t="shared" si="1"/>
        <v>0</v>
      </c>
      <c r="G9" s="9">
        <f t="shared" ref="G9:I9" si="4">+G24+G38</f>
        <v>0</v>
      </c>
      <c r="H9" s="9">
        <f t="shared" si="4"/>
        <v>0</v>
      </c>
      <c r="I9" s="9">
        <f t="shared" si="4"/>
        <v>0</v>
      </c>
      <c r="J9" s="9">
        <f t="shared" ref="J9:J13" si="5">+F9-G9</f>
        <v>0</v>
      </c>
    </row>
    <row r="10" spans="1:10" x14ac:dyDescent="0.25">
      <c r="A10" s="105"/>
      <c r="B10" s="3">
        <v>403</v>
      </c>
      <c r="C10" s="9">
        <f t="shared" si="3"/>
        <v>0</v>
      </c>
      <c r="D10" s="9">
        <f t="shared" si="3"/>
        <v>0</v>
      </c>
      <c r="E10" s="9">
        <f t="shared" si="3"/>
        <v>0</v>
      </c>
      <c r="F10" s="9">
        <f t="shared" si="1"/>
        <v>0</v>
      </c>
      <c r="G10" s="9">
        <f t="shared" ref="G10:I10" si="6">+G25+G39</f>
        <v>0</v>
      </c>
      <c r="H10" s="9">
        <f t="shared" si="6"/>
        <v>0</v>
      </c>
      <c r="I10" s="9">
        <f t="shared" si="6"/>
        <v>0</v>
      </c>
      <c r="J10" s="9">
        <f t="shared" si="5"/>
        <v>0</v>
      </c>
    </row>
    <row r="11" spans="1:10" x14ac:dyDescent="0.25">
      <c r="A11" s="105"/>
      <c r="B11" s="3">
        <v>404</v>
      </c>
      <c r="C11" s="9">
        <f t="shared" si="3"/>
        <v>0</v>
      </c>
      <c r="D11" s="9">
        <f t="shared" si="3"/>
        <v>0</v>
      </c>
      <c r="E11" s="9">
        <f t="shared" si="3"/>
        <v>0</v>
      </c>
      <c r="F11" s="9">
        <f t="shared" si="1"/>
        <v>0</v>
      </c>
      <c r="G11" s="9">
        <f t="shared" ref="G11:I11" si="7">+G26+G40</f>
        <v>0</v>
      </c>
      <c r="H11" s="9">
        <f t="shared" si="7"/>
        <v>0</v>
      </c>
      <c r="I11" s="9">
        <f t="shared" si="7"/>
        <v>0</v>
      </c>
      <c r="J11" s="9">
        <f t="shared" si="5"/>
        <v>0</v>
      </c>
    </row>
    <row r="12" spans="1:10" x14ac:dyDescent="0.25">
      <c r="A12" s="105"/>
      <c r="B12" s="3">
        <v>407</v>
      </c>
      <c r="C12" s="9">
        <f t="shared" si="3"/>
        <v>0</v>
      </c>
      <c r="D12" s="9">
        <f t="shared" si="3"/>
        <v>0</v>
      </c>
      <c r="E12" s="9">
        <f t="shared" si="3"/>
        <v>0</v>
      </c>
      <c r="F12" s="9">
        <f t="shared" si="1"/>
        <v>0</v>
      </c>
      <c r="G12" s="9">
        <f t="shared" ref="G12:I12" si="8">+G27+G41</f>
        <v>0</v>
      </c>
      <c r="H12" s="9">
        <f t="shared" si="8"/>
        <v>0</v>
      </c>
      <c r="I12" s="9">
        <f t="shared" si="8"/>
        <v>0</v>
      </c>
      <c r="J12" s="9">
        <f t="shared" si="5"/>
        <v>0</v>
      </c>
    </row>
    <row r="13" spans="1:10" x14ac:dyDescent="0.25">
      <c r="A13" s="105"/>
      <c r="B13" s="3">
        <v>411</v>
      </c>
      <c r="C13" s="9">
        <f t="shared" si="3"/>
        <v>0</v>
      </c>
      <c r="D13" s="9">
        <f t="shared" si="3"/>
        <v>0</v>
      </c>
      <c r="E13" s="9">
        <f t="shared" si="3"/>
        <v>0</v>
      </c>
      <c r="F13" s="9">
        <f t="shared" si="1"/>
        <v>0</v>
      </c>
      <c r="G13" s="9">
        <f t="shared" ref="G13:I13" si="9">+G28+G42</f>
        <v>0</v>
      </c>
      <c r="H13" s="9">
        <f t="shared" si="9"/>
        <v>0</v>
      </c>
      <c r="I13" s="9">
        <f t="shared" si="9"/>
        <v>0</v>
      </c>
      <c r="J13" s="9">
        <f t="shared" si="5"/>
        <v>0</v>
      </c>
    </row>
    <row r="14" spans="1:10" x14ac:dyDescent="0.25">
      <c r="A14" s="105"/>
      <c r="B14" s="6" t="s">
        <v>16</v>
      </c>
      <c r="C14" s="10">
        <f t="shared" ref="C14:J14" si="10">SUM(C8:C13)</f>
        <v>0</v>
      </c>
      <c r="D14" s="10">
        <f t="shared" si="10"/>
        <v>0</v>
      </c>
      <c r="E14" s="10">
        <f t="shared" si="10"/>
        <v>0</v>
      </c>
      <c r="F14" s="10">
        <f t="shared" si="10"/>
        <v>0</v>
      </c>
      <c r="G14" s="10">
        <f t="shared" si="10"/>
        <v>0</v>
      </c>
      <c r="H14" s="10">
        <f t="shared" si="10"/>
        <v>0</v>
      </c>
      <c r="I14" s="10">
        <f t="shared" si="10"/>
        <v>0</v>
      </c>
      <c r="J14" s="10">
        <f t="shared" si="10"/>
        <v>0</v>
      </c>
    </row>
    <row r="18" spans="1:10" x14ac:dyDescent="0.25">
      <c r="A18" s="104" t="s">
        <v>1</v>
      </c>
      <c r="B18" s="2" t="s">
        <v>2</v>
      </c>
      <c r="C18" s="3"/>
      <c r="D18" s="107" t="str">
        <f>+D3</f>
        <v>FACULTAD DE INGENIERIA</v>
      </c>
      <c r="E18" s="102"/>
      <c r="F18" s="102"/>
      <c r="G18" s="103"/>
    </row>
    <row r="19" spans="1:10" ht="45" customHeight="1" x14ac:dyDescent="0.25">
      <c r="A19" s="105"/>
      <c r="B19" s="2" t="s">
        <v>3</v>
      </c>
      <c r="C19" s="4" t="s">
        <v>142</v>
      </c>
      <c r="D19" s="98" t="s">
        <v>143</v>
      </c>
      <c r="E19" s="99"/>
      <c r="F19" s="99"/>
      <c r="G19" s="100"/>
    </row>
    <row r="20" spans="1:10" ht="49.5" customHeight="1" x14ac:dyDescent="0.25">
      <c r="A20" s="105"/>
      <c r="B20" s="2" t="s">
        <v>17</v>
      </c>
      <c r="C20" s="4" t="s">
        <v>18</v>
      </c>
      <c r="D20" s="101" t="s">
        <v>145</v>
      </c>
      <c r="E20" s="102"/>
      <c r="F20" s="102"/>
      <c r="G20" s="103"/>
    </row>
    <row r="21" spans="1:10" ht="15.75" customHeight="1" x14ac:dyDescent="0.25"/>
    <row r="22" spans="1:10" ht="25.5" customHeight="1" x14ac:dyDescent="0.25">
      <c r="A22" s="106" t="s">
        <v>6</v>
      </c>
      <c r="B22" s="6" t="s">
        <v>7</v>
      </c>
      <c r="C22" s="11" t="s">
        <v>8</v>
      </c>
      <c r="D22" s="8" t="s">
        <v>9</v>
      </c>
      <c r="E22" s="8" t="s">
        <v>10</v>
      </c>
      <c r="F22" s="8" t="s">
        <v>11</v>
      </c>
      <c r="G22" s="6" t="s">
        <v>12</v>
      </c>
      <c r="H22" s="6" t="s">
        <v>13</v>
      </c>
      <c r="I22" s="6" t="s">
        <v>14</v>
      </c>
      <c r="J22" s="8" t="s">
        <v>15</v>
      </c>
    </row>
    <row r="23" spans="1:10" ht="15" customHeight="1" x14ac:dyDescent="0.25">
      <c r="A23" s="105"/>
      <c r="B23" s="3">
        <v>401</v>
      </c>
      <c r="C23" s="9"/>
      <c r="D23" s="9"/>
      <c r="E23" s="9"/>
      <c r="F23" s="9">
        <f>+C23-D23+E23</f>
        <v>0</v>
      </c>
      <c r="G23" s="9"/>
      <c r="H23" s="9"/>
      <c r="I23" s="9"/>
      <c r="J23" s="9">
        <f>+F23-G23</f>
        <v>0</v>
      </c>
    </row>
    <row r="24" spans="1:10" ht="15" customHeight="1" x14ac:dyDescent="0.25">
      <c r="A24" s="105"/>
      <c r="B24" s="3">
        <v>402</v>
      </c>
      <c r="C24" s="9"/>
      <c r="D24" s="9"/>
      <c r="E24" s="9"/>
      <c r="F24" s="9">
        <f t="shared" ref="F24:F28" si="11">+C24-D24+E24</f>
        <v>0</v>
      </c>
      <c r="G24" s="9"/>
      <c r="H24" s="9"/>
      <c r="I24" s="9"/>
      <c r="J24" s="9">
        <f t="shared" ref="J24:J28" si="12">+F24-G24</f>
        <v>0</v>
      </c>
    </row>
    <row r="25" spans="1:10" ht="15" customHeight="1" x14ac:dyDescent="0.25">
      <c r="A25" s="105"/>
      <c r="B25" s="3">
        <v>403</v>
      </c>
      <c r="C25" s="9"/>
      <c r="D25" s="9"/>
      <c r="E25" s="9"/>
      <c r="F25" s="9">
        <f t="shared" si="11"/>
        <v>0</v>
      </c>
      <c r="G25" s="9"/>
      <c r="H25" s="9"/>
      <c r="I25" s="9"/>
      <c r="J25" s="9">
        <f t="shared" si="12"/>
        <v>0</v>
      </c>
    </row>
    <row r="26" spans="1:10" ht="15" customHeight="1" x14ac:dyDescent="0.25">
      <c r="A26" s="105"/>
      <c r="B26" s="3">
        <v>404</v>
      </c>
      <c r="C26" s="9"/>
      <c r="D26" s="9"/>
      <c r="E26" s="9"/>
      <c r="F26" s="9">
        <f t="shared" si="11"/>
        <v>0</v>
      </c>
      <c r="G26" s="9"/>
      <c r="H26" s="9"/>
      <c r="I26" s="9"/>
      <c r="J26" s="9">
        <f t="shared" si="12"/>
        <v>0</v>
      </c>
    </row>
    <row r="27" spans="1:10" ht="15" customHeight="1" x14ac:dyDescent="0.25">
      <c r="A27" s="105"/>
      <c r="B27" s="3">
        <v>407</v>
      </c>
      <c r="C27" s="9"/>
      <c r="D27" s="9"/>
      <c r="E27" s="9"/>
      <c r="F27" s="9">
        <f t="shared" si="11"/>
        <v>0</v>
      </c>
      <c r="G27" s="9"/>
      <c r="H27" s="9"/>
      <c r="I27" s="9"/>
      <c r="J27" s="9">
        <f t="shared" si="12"/>
        <v>0</v>
      </c>
    </row>
    <row r="28" spans="1:10" ht="15" customHeight="1" x14ac:dyDescent="0.25">
      <c r="A28" s="105"/>
      <c r="B28" s="3">
        <v>411</v>
      </c>
      <c r="C28" s="9"/>
      <c r="D28" s="9"/>
      <c r="E28" s="9"/>
      <c r="F28" s="9">
        <f t="shared" si="11"/>
        <v>0</v>
      </c>
      <c r="G28" s="9"/>
      <c r="H28" s="9"/>
      <c r="I28" s="9"/>
      <c r="J28" s="9">
        <f t="shared" si="12"/>
        <v>0</v>
      </c>
    </row>
    <row r="29" spans="1:10" ht="15" customHeight="1" x14ac:dyDescent="0.25">
      <c r="A29" s="105"/>
      <c r="B29" s="6" t="s">
        <v>16</v>
      </c>
      <c r="C29" s="10">
        <f t="shared" ref="C29:J29" si="13">SUM(C23:C28)</f>
        <v>0</v>
      </c>
      <c r="D29" s="10">
        <f t="shared" si="13"/>
        <v>0</v>
      </c>
      <c r="E29" s="10">
        <f t="shared" si="13"/>
        <v>0</v>
      </c>
      <c r="F29" s="10">
        <f t="shared" si="13"/>
        <v>0</v>
      </c>
      <c r="G29" s="10">
        <f t="shared" si="13"/>
        <v>0</v>
      </c>
      <c r="H29" s="10">
        <f t="shared" si="13"/>
        <v>0</v>
      </c>
      <c r="I29" s="10">
        <f t="shared" si="13"/>
        <v>0</v>
      </c>
      <c r="J29" s="10">
        <f t="shared" si="13"/>
        <v>0</v>
      </c>
    </row>
    <row r="30" spans="1:10" ht="15.75" customHeight="1" x14ac:dyDescent="0.25">
      <c r="E30" s="12"/>
      <c r="F30" s="12"/>
    </row>
    <row r="31" spans="1:10" ht="15.75" customHeight="1" x14ac:dyDescent="0.25"/>
    <row r="32" spans="1:10" x14ac:dyDescent="0.25">
      <c r="A32" s="104" t="s">
        <v>1</v>
      </c>
      <c r="B32" s="2" t="s">
        <v>2</v>
      </c>
      <c r="C32" s="3"/>
      <c r="D32" s="107" t="str">
        <f>+D3</f>
        <v>FACULTAD DE INGENIERIA</v>
      </c>
      <c r="E32" s="102"/>
      <c r="F32" s="102"/>
      <c r="G32" s="103"/>
    </row>
    <row r="33" spans="1:10" ht="45" customHeight="1" x14ac:dyDescent="0.25">
      <c r="A33" s="105"/>
      <c r="B33" s="2" t="s">
        <v>3</v>
      </c>
      <c r="C33" s="4" t="s">
        <v>142</v>
      </c>
      <c r="D33" s="98" t="s">
        <v>143</v>
      </c>
      <c r="E33" s="99"/>
      <c r="F33" s="99"/>
      <c r="G33" s="100"/>
    </row>
    <row r="34" spans="1:10" ht="61.5" customHeight="1" x14ac:dyDescent="0.25">
      <c r="A34" s="105"/>
      <c r="B34" s="2" t="s">
        <v>17</v>
      </c>
      <c r="C34" s="4" t="s">
        <v>21</v>
      </c>
      <c r="D34" s="101" t="s">
        <v>146</v>
      </c>
      <c r="E34" s="102"/>
      <c r="F34" s="102"/>
      <c r="G34" s="103"/>
    </row>
    <row r="35" spans="1:10" ht="15.75" customHeight="1" x14ac:dyDescent="0.25"/>
    <row r="36" spans="1:10" ht="25.5" customHeight="1" x14ac:dyDescent="0.25">
      <c r="A36" s="106" t="s">
        <v>6</v>
      </c>
      <c r="B36" s="6" t="s">
        <v>7</v>
      </c>
      <c r="C36" s="11" t="s">
        <v>8</v>
      </c>
      <c r="D36" s="8" t="s">
        <v>9</v>
      </c>
      <c r="E36" s="8" t="s">
        <v>10</v>
      </c>
      <c r="F36" s="8" t="s">
        <v>11</v>
      </c>
      <c r="G36" s="6" t="s">
        <v>12</v>
      </c>
      <c r="H36" s="6" t="s">
        <v>13</v>
      </c>
      <c r="I36" s="6" t="s">
        <v>14</v>
      </c>
      <c r="J36" s="8" t="s">
        <v>15</v>
      </c>
    </row>
    <row r="37" spans="1:10" ht="15" customHeight="1" x14ac:dyDescent="0.25">
      <c r="A37" s="105"/>
      <c r="B37" s="3">
        <v>401</v>
      </c>
      <c r="C37" s="9"/>
      <c r="D37" s="9"/>
      <c r="E37" s="9"/>
      <c r="F37" s="9">
        <f>+C37-D37+E37</f>
        <v>0</v>
      </c>
      <c r="G37" s="9"/>
      <c r="H37" s="9"/>
      <c r="I37" s="9"/>
      <c r="J37" s="9">
        <f t="shared" ref="J37:J42" si="14">+F37-G37</f>
        <v>0</v>
      </c>
    </row>
    <row r="38" spans="1:10" ht="15" customHeight="1" x14ac:dyDescent="0.25">
      <c r="A38" s="105"/>
      <c r="B38" s="3">
        <v>402</v>
      </c>
      <c r="C38" s="9"/>
      <c r="D38" s="9"/>
      <c r="E38" s="9"/>
      <c r="F38" s="9">
        <f t="shared" ref="F38:F42" si="15">+C38-D38+E38</f>
        <v>0</v>
      </c>
      <c r="G38" s="9"/>
      <c r="H38" s="9"/>
      <c r="I38" s="9"/>
      <c r="J38" s="9">
        <f t="shared" si="14"/>
        <v>0</v>
      </c>
    </row>
    <row r="39" spans="1:10" ht="15" customHeight="1" x14ac:dyDescent="0.25">
      <c r="A39" s="105"/>
      <c r="B39" s="3">
        <v>403</v>
      </c>
      <c r="C39" s="9"/>
      <c r="D39" s="9"/>
      <c r="E39" s="9"/>
      <c r="F39" s="9">
        <f t="shared" si="15"/>
        <v>0</v>
      </c>
      <c r="G39" s="9"/>
      <c r="H39" s="9"/>
      <c r="I39" s="9"/>
      <c r="J39" s="9">
        <f t="shared" si="14"/>
        <v>0</v>
      </c>
    </row>
    <row r="40" spans="1:10" ht="15" customHeight="1" x14ac:dyDescent="0.25">
      <c r="A40" s="105"/>
      <c r="B40" s="3">
        <v>404</v>
      </c>
      <c r="C40" s="9"/>
      <c r="D40" s="9"/>
      <c r="E40" s="9"/>
      <c r="F40" s="9">
        <f t="shared" si="15"/>
        <v>0</v>
      </c>
      <c r="G40" s="9"/>
      <c r="H40" s="9"/>
      <c r="I40" s="9"/>
      <c r="J40" s="9">
        <f t="shared" si="14"/>
        <v>0</v>
      </c>
    </row>
    <row r="41" spans="1:10" ht="15" customHeight="1" x14ac:dyDescent="0.25">
      <c r="A41" s="105"/>
      <c r="B41" s="3">
        <v>407</v>
      </c>
      <c r="C41" s="9"/>
      <c r="D41" s="9"/>
      <c r="E41" s="9"/>
      <c r="F41" s="9">
        <f t="shared" si="15"/>
        <v>0</v>
      </c>
      <c r="G41" s="9"/>
      <c r="H41" s="9"/>
      <c r="I41" s="9"/>
      <c r="J41" s="9">
        <f t="shared" si="14"/>
        <v>0</v>
      </c>
    </row>
    <row r="42" spans="1:10" ht="15" customHeight="1" x14ac:dyDescent="0.25">
      <c r="A42" s="105"/>
      <c r="B42" s="3">
        <v>411</v>
      </c>
      <c r="C42" s="9"/>
      <c r="D42" s="9"/>
      <c r="E42" s="9"/>
      <c r="F42" s="9">
        <f t="shared" si="15"/>
        <v>0</v>
      </c>
      <c r="G42" s="9"/>
      <c r="H42" s="9"/>
      <c r="I42" s="9"/>
      <c r="J42" s="9">
        <f t="shared" si="14"/>
        <v>0</v>
      </c>
    </row>
    <row r="43" spans="1:10" ht="15" customHeight="1" x14ac:dyDescent="0.25">
      <c r="A43" s="105"/>
      <c r="B43" s="6" t="s">
        <v>16</v>
      </c>
      <c r="C43" s="10">
        <f t="shared" ref="C43:J43" si="16">SUM(C37:C42)</f>
        <v>0</v>
      </c>
      <c r="D43" s="10">
        <f t="shared" si="16"/>
        <v>0</v>
      </c>
      <c r="E43" s="10">
        <f t="shared" si="16"/>
        <v>0</v>
      </c>
      <c r="F43" s="10">
        <f t="shared" si="16"/>
        <v>0</v>
      </c>
      <c r="G43" s="10">
        <f t="shared" si="16"/>
        <v>0</v>
      </c>
      <c r="H43" s="10">
        <f t="shared" si="16"/>
        <v>0</v>
      </c>
      <c r="I43" s="10">
        <f t="shared" si="16"/>
        <v>0</v>
      </c>
      <c r="J43" s="10">
        <f t="shared" si="16"/>
        <v>0</v>
      </c>
    </row>
    <row r="44" spans="1:10" ht="15.75" customHeight="1" x14ac:dyDescent="0.25"/>
    <row r="45" spans="1:10" ht="15.75" customHeight="1" x14ac:dyDescent="0.25">
      <c r="B45" s="14"/>
    </row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</sheetData>
  <mergeCells count="18">
    <mergeCell ref="A22:A29"/>
    <mergeCell ref="A1:J1"/>
    <mergeCell ref="B2:I2"/>
    <mergeCell ref="A3:A5"/>
    <mergeCell ref="D3:G3"/>
    <mergeCell ref="D4:G4"/>
    <mergeCell ref="D5:G5"/>
    <mergeCell ref="I5:J5"/>
    <mergeCell ref="A7:A14"/>
    <mergeCell ref="A18:A20"/>
    <mergeCell ref="D18:G18"/>
    <mergeCell ref="D19:G19"/>
    <mergeCell ref="D20:G20"/>
    <mergeCell ref="A32:A34"/>
    <mergeCell ref="D32:G32"/>
    <mergeCell ref="D33:G33"/>
    <mergeCell ref="D34:G34"/>
    <mergeCell ref="A36:A43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DD6EE"/>
  </sheetPr>
  <dimension ref="A1:J100"/>
  <sheetViews>
    <sheetView showGridLines="0" workbookViewId="0">
      <selection activeCell="G4" sqref="G4"/>
    </sheetView>
  </sheetViews>
  <sheetFormatPr baseColWidth="10" defaultColWidth="14.42578125" defaultRowHeight="15" customHeight="1" x14ac:dyDescent="0.25"/>
  <cols>
    <col min="1" max="1" width="10.7109375" customWidth="1"/>
    <col min="2" max="2" width="21.5703125" customWidth="1"/>
    <col min="3" max="3" width="18.28515625" customWidth="1"/>
    <col min="4" max="4" width="15.140625" customWidth="1"/>
    <col min="5" max="5" width="18" customWidth="1"/>
    <col min="6" max="6" width="22.85546875" customWidth="1"/>
    <col min="7" max="7" width="13.85546875" customWidth="1"/>
    <col min="8" max="8" width="15.28515625" customWidth="1"/>
    <col min="9" max="9" width="14" customWidth="1"/>
    <col min="10" max="10" width="16.28515625" customWidth="1"/>
  </cols>
  <sheetData>
    <row r="1" spans="1:10" ht="26.25" customHeight="1" x14ac:dyDescent="0.4">
      <c r="A1" s="117" t="s">
        <v>27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8.75" x14ac:dyDescent="0.3">
      <c r="B2" s="110" t="s">
        <v>155</v>
      </c>
      <c r="C2" s="111"/>
      <c r="D2" s="111"/>
      <c r="E2" s="111"/>
      <c r="F2" s="111"/>
      <c r="G2" s="111"/>
      <c r="H2" s="111"/>
      <c r="I2" s="111"/>
    </row>
    <row r="3" spans="1:10" x14ac:dyDescent="0.25">
      <c r="A3" s="104" t="s">
        <v>1</v>
      </c>
      <c r="B3" s="2" t="s">
        <v>2</v>
      </c>
      <c r="C3" s="3"/>
      <c r="D3" s="113"/>
      <c r="E3" s="102"/>
      <c r="F3" s="103"/>
    </row>
    <row r="4" spans="1:10" ht="30.75" customHeight="1" x14ac:dyDescent="0.25">
      <c r="A4" s="105"/>
      <c r="B4" s="2" t="s">
        <v>28</v>
      </c>
      <c r="C4" s="3">
        <v>91</v>
      </c>
      <c r="D4" s="101" t="s">
        <v>29</v>
      </c>
      <c r="E4" s="99"/>
      <c r="F4" s="100"/>
    </row>
    <row r="5" spans="1:10" ht="33.75" customHeight="1" x14ac:dyDescent="0.25">
      <c r="A5" s="105"/>
      <c r="B5" s="2" t="s">
        <v>17</v>
      </c>
      <c r="C5" s="4" t="s">
        <v>18</v>
      </c>
      <c r="D5" s="101" t="s">
        <v>30</v>
      </c>
      <c r="E5" s="102"/>
      <c r="F5" s="103"/>
      <c r="J5" s="5"/>
    </row>
    <row r="7" spans="1:10" ht="30" x14ac:dyDescent="0.25">
      <c r="A7" s="106" t="s">
        <v>6</v>
      </c>
      <c r="B7" s="6" t="s">
        <v>7</v>
      </c>
      <c r="C7" s="7" t="s">
        <v>8</v>
      </c>
      <c r="D7" s="11" t="s">
        <v>31</v>
      </c>
      <c r="E7" s="11" t="s">
        <v>32</v>
      </c>
      <c r="F7" s="11" t="s">
        <v>11</v>
      </c>
      <c r="G7" s="7" t="s">
        <v>12</v>
      </c>
      <c r="H7" s="7" t="s">
        <v>13</v>
      </c>
      <c r="I7" s="7" t="s">
        <v>14</v>
      </c>
      <c r="J7" s="11" t="s">
        <v>15</v>
      </c>
    </row>
    <row r="8" spans="1:10" x14ac:dyDescent="0.25">
      <c r="A8" s="105"/>
      <c r="B8" s="3">
        <v>401</v>
      </c>
      <c r="C8" s="9"/>
      <c r="D8" s="9"/>
      <c r="E8" s="9"/>
      <c r="F8" s="9">
        <f t="shared" ref="F8:F13" si="0">+C8-D8+E8</f>
        <v>0</v>
      </c>
      <c r="G8" s="9"/>
      <c r="H8" s="9"/>
      <c r="I8" s="9"/>
      <c r="J8" s="9">
        <f t="shared" ref="J8:J13" si="1">+F8-H8</f>
        <v>0</v>
      </c>
    </row>
    <row r="9" spans="1:10" x14ac:dyDescent="0.25">
      <c r="A9" s="105"/>
      <c r="B9" s="3">
        <v>402</v>
      </c>
      <c r="C9" s="9"/>
      <c r="D9" s="9"/>
      <c r="E9" s="9"/>
      <c r="F9" s="9">
        <f t="shared" si="0"/>
        <v>0</v>
      </c>
      <c r="G9" s="9"/>
      <c r="H9" s="9"/>
      <c r="I9" s="9"/>
      <c r="J9" s="9">
        <f t="shared" si="1"/>
        <v>0</v>
      </c>
    </row>
    <row r="10" spans="1:10" x14ac:dyDescent="0.25">
      <c r="A10" s="105"/>
      <c r="B10" s="3">
        <v>403</v>
      </c>
      <c r="C10" s="9"/>
      <c r="D10" s="9"/>
      <c r="E10" s="9"/>
      <c r="F10" s="9">
        <f t="shared" si="0"/>
        <v>0</v>
      </c>
      <c r="G10" s="9"/>
      <c r="H10" s="9"/>
      <c r="I10" s="9"/>
      <c r="J10" s="9">
        <f t="shared" si="1"/>
        <v>0</v>
      </c>
    </row>
    <row r="11" spans="1:10" x14ac:dyDescent="0.25">
      <c r="A11" s="105"/>
      <c r="B11" s="3">
        <v>404</v>
      </c>
      <c r="C11" s="9"/>
      <c r="D11" s="9"/>
      <c r="E11" s="9"/>
      <c r="F11" s="9">
        <f t="shared" si="0"/>
        <v>0</v>
      </c>
      <c r="G11" s="9"/>
      <c r="H11" s="9"/>
      <c r="I11" s="9"/>
      <c r="J11" s="9">
        <f t="shared" si="1"/>
        <v>0</v>
      </c>
    </row>
    <row r="12" spans="1:10" x14ac:dyDescent="0.25">
      <c r="A12" s="105"/>
      <c r="B12" s="3">
        <v>407</v>
      </c>
      <c r="C12" s="9"/>
      <c r="D12" s="9"/>
      <c r="E12" s="9"/>
      <c r="F12" s="9">
        <f t="shared" si="0"/>
        <v>0</v>
      </c>
      <c r="G12" s="9"/>
      <c r="H12" s="9"/>
      <c r="I12" s="9"/>
      <c r="J12" s="9">
        <f t="shared" si="1"/>
        <v>0</v>
      </c>
    </row>
    <row r="13" spans="1:10" x14ac:dyDescent="0.25">
      <c r="A13" s="105"/>
      <c r="B13" s="3">
        <v>411</v>
      </c>
      <c r="C13" s="9"/>
      <c r="D13" s="9"/>
      <c r="E13" s="9"/>
      <c r="F13" s="9">
        <f t="shared" si="0"/>
        <v>0</v>
      </c>
      <c r="G13" s="9"/>
      <c r="H13" s="9"/>
      <c r="I13" s="9"/>
      <c r="J13" s="9">
        <f t="shared" si="1"/>
        <v>0</v>
      </c>
    </row>
    <row r="14" spans="1:10" x14ac:dyDescent="0.25">
      <c r="A14" s="105"/>
      <c r="B14" s="6" t="s">
        <v>16</v>
      </c>
      <c r="C14" s="10">
        <f t="shared" ref="C14:J14" si="2">SUM(C8:C13)</f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</row>
    <row r="17" spans="2:10" ht="31.5" customHeight="1" x14ac:dyDescent="0.25">
      <c r="B17" s="116" t="s">
        <v>154</v>
      </c>
      <c r="C17" s="109"/>
      <c r="D17" s="109"/>
      <c r="E17" s="109"/>
      <c r="F17" s="15"/>
      <c r="G17" s="15"/>
    </row>
    <row r="19" spans="2:10" x14ac:dyDescent="0.25">
      <c r="B19" s="14"/>
      <c r="C19" s="14"/>
      <c r="D19" s="14"/>
      <c r="E19" s="14"/>
      <c r="F19" s="14"/>
      <c r="G19" s="14"/>
      <c r="H19" s="14"/>
      <c r="I19" s="14"/>
      <c r="J19" s="14"/>
    </row>
    <row r="20" spans="2:10" x14ac:dyDescent="0.25">
      <c r="C20" s="16"/>
      <c r="D20" s="16"/>
      <c r="E20" s="16"/>
      <c r="F20" s="16"/>
      <c r="G20" s="16"/>
      <c r="H20" s="16"/>
      <c r="I20" s="16"/>
      <c r="J20" s="16"/>
    </row>
    <row r="21" spans="2:10" ht="15.75" customHeight="1" x14ac:dyDescent="0.25">
      <c r="C21" s="16"/>
      <c r="D21" s="16"/>
      <c r="E21" s="16"/>
      <c r="F21" s="16"/>
      <c r="G21" s="16"/>
      <c r="H21" s="16"/>
      <c r="I21" s="16"/>
      <c r="J21" s="16"/>
    </row>
    <row r="22" spans="2:10" ht="15.75" customHeight="1" x14ac:dyDescent="0.25">
      <c r="C22" s="16"/>
      <c r="D22" s="16"/>
      <c r="E22" s="16"/>
      <c r="F22" s="16"/>
      <c r="G22" s="16"/>
      <c r="H22" s="16"/>
      <c r="I22" s="16"/>
      <c r="J22" s="16"/>
    </row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8">
    <mergeCell ref="B17:E17"/>
    <mergeCell ref="A3:A5"/>
    <mergeCell ref="A7:A14"/>
    <mergeCell ref="A1:J1"/>
    <mergeCell ref="D3:F3"/>
    <mergeCell ref="D4:F4"/>
    <mergeCell ref="D5:F5"/>
    <mergeCell ref="B2:I2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CC2E5"/>
  </sheetPr>
  <dimension ref="A1:J100"/>
  <sheetViews>
    <sheetView showGridLines="0" workbookViewId="0">
      <selection activeCell="H14" sqref="H14"/>
    </sheetView>
  </sheetViews>
  <sheetFormatPr baseColWidth="10" defaultColWidth="14.42578125" defaultRowHeight="15" customHeight="1" x14ac:dyDescent="0.25"/>
  <cols>
    <col min="1" max="1" width="10.7109375" customWidth="1"/>
    <col min="2" max="2" width="21.5703125" customWidth="1"/>
    <col min="3" max="3" width="18.28515625" customWidth="1"/>
    <col min="4" max="4" width="15.140625" customWidth="1"/>
    <col min="5" max="5" width="18.28515625" customWidth="1"/>
    <col min="6" max="6" width="18.5703125" customWidth="1"/>
    <col min="7" max="7" width="13" customWidth="1"/>
    <col min="8" max="8" width="12.7109375" customWidth="1"/>
    <col min="9" max="9" width="12.42578125" customWidth="1"/>
    <col min="10" max="10" width="15.140625" customWidth="1"/>
  </cols>
  <sheetData>
    <row r="1" spans="1:10" x14ac:dyDescent="0.25">
      <c r="A1" s="118" t="s">
        <v>33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8.75" x14ac:dyDescent="0.3">
      <c r="B2" s="110" t="s">
        <v>155</v>
      </c>
      <c r="C2" s="111"/>
      <c r="D2" s="111"/>
      <c r="E2" s="111"/>
      <c r="F2" s="111"/>
      <c r="G2" s="111"/>
      <c r="H2" s="111"/>
      <c r="I2" s="111"/>
    </row>
    <row r="3" spans="1:10" x14ac:dyDescent="0.25">
      <c r="A3" s="104" t="s">
        <v>1</v>
      </c>
      <c r="B3" s="2" t="s">
        <v>2</v>
      </c>
      <c r="C3" s="3"/>
      <c r="D3" s="119"/>
      <c r="E3" s="120"/>
      <c r="F3" s="121"/>
    </row>
    <row r="4" spans="1:10" x14ac:dyDescent="0.25">
      <c r="A4" s="105"/>
      <c r="B4" s="2" t="s">
        <v>28</v>
      </c>
      <c r="C4" s="3">
        <v>92</v>
      </c>
      <c r="D4" s="107" t="s">
        <v>34</v>
      </c>
      <c r="E4" s="102"/>
      <c r="F4" s="102"/>
      <c r="G4" s="103"/>
    </row>
    <row r="5" spans="1:10" ht="29.25" customHeight="1" x14ac:dyDescent="0.25">
      <c r="A5" s="105"/>
      <c r="B5" s="2" t="s">
        <v>17</v>
      </c>
      <c r="C5" s="4" t="s">
        <v>18</v>
      </c>
      <c r="D5" s="101" t="s">
        <v>35</v>
      </c>
      <c r="E5" s="102"/>
      <c r="F5" s="102"/>
      <c r="G5" s="103"/>
      <c r="J5" s="5"/>
    </row>
    <row r="7" spans="1:10" ht="30" x14ac:dyDescent="0.25">
      <c r="A7" s="106" t="s">
        <v>6</v>
      </c>
      <c r="B7" s="6" t="s">
        <v>7</v>
      </c>
      <c r="C7" s="7" t="s">
        <v>8</v>
      </c>
      <c r="D7" s="11" t="s">
        <v>36</v>
      </c>
      <c r="E7" s="11" t="s">
        <v>37</v>
      </c>
      <c r="F7" s="11" t="s">
        <v>11</v>
      </c>
      <c r="G7" s="7" t="s">
        <v>12</v>
      </c>
      <c r="H7" s="7" t="s">
        <v>13</v>
      </c>
      <c r="I7" s="7" t="s">
        <v>14</v>
      </c>
      <c r="J7" s="11" t="s">
        <v>15</v>
      </c>
    </row>
    <row r="8" spans="1:10" x14ac:dyDescent="0.25">
      <c r="A8" s="105"/>
      <c r="B8" s="3">
        <v>401</v>
      </c>
      <c r="C8" s="9"/>
      <c r="D8" s="9"/>
      <c r="E8" s="9"/>
      <c r="F8" s="9">
        <f>+C8-D8+E8</f>
        <v>0</v>
      </c>
      <c r="H8" s="9"/>
      <c r="I8" s="9"/>
      <c r="J8" s="9">
        <f>+F8-G8</f>
        <v>0</v>
      </c>
    </row>
    <row r="9" spans="1:10" x14ac:dyDescent="0.25">
      <c r="A9" s="105"/>
      <c r="B9" s="3">
        <v>402</v>
      </c>
      <c r="C9" s="9"/>
      <c r="D9" s="9"/>
      <c r="E9" s="9"/>
      <c r="F9" s="9">
        <f t="shared" ref="F9:F13" si="0">+C9-D9+E9</f>
        <v>0</v>
      </c>
      <c r="G9" s="9"/>
      <c r="H9" s="9"/>
      <c r="I9" s="9"/>
      <c r="J9" s="9">
        <f t="shared" ref="J9:J13" si="1">+F9-G9</f>
        <v>0</v>
      </c>
    </row>
    <row r="10" spans="1:10" x14ac:dyDescent="0.25">
      <c r="A10" s="105"/>
      <c r="B10" s="3">
        <v>403</v>
      </c>
      <c r="C10" s="9"/>
      <c r="D10" s="9"/>
      <c r="E10" s="9"/>
      <c r="F10" s="9">
        <f t="shared" si="0"/>
        <v>0</v>
      </c>
      <c r="G10" s="9"/>
      <c r="H10" s="9"/>
      <c r="I10" s="9"/>
      <c r="J10" s="9">
        <f t="shared" si="1"/>
        <v>0</v>
      </c>
    </row>
    <row r="11" spans="1:10" x14ac:dyDescent="0.25">
      <c r="A11" s="105"/>
      <c r="B11" s="3">
        <v>404</v>
      </c>
      <c r="C11" s="9"/>
      <c r="D11" s="9"/>
      <c r="E11" s="9"/>
      <c r="F11" s="9">
        <f t="shared" si="0"/>
        <v>0</v>
      </c>
      <c r="G11" s="9"/>
      <c r="H11" s="9"/>
      <c r="I11" s="9"/>
      <c r="J11" s="9">
        <f t="shared" si="1"/>
        <v>0</v>
      </c>
    </row>
    <row r="12" spans="1:10" x14ac:dyDescent="0.25">
      <c r="A12" s="105"/>
      <c r="B12" s="3">
        <v>407</v>
      </c>
      <c r="C12" s="9">
        <v>0</v>
      </c>
      <c r="D12" s="9">
        <v>0</v>
      </c>
      <c r="E12" s="9">
        <v>0</v>
      </c>
      <c r="F12" s="9">
        <f>+C12-D12+E12</f>
        <v>0</v>
      </c>
      <c r="G12" s="9">
        <v>0</v>
      </c>
      <c r="H12" s="9">
        <v>0</v>
      </c>
      <c r="I12" s="9">
        <v>0</v>
      </c>
      <c r="J12" s="9">
        <f t="shared" si="1"/>
        <v>0</v>
      </c>
    </row>
    <row r="13" spans="1:10" x14ac:dyDescent="0.25">
      <c r="A13" s="105"/>
      <c r="B13" s="3">
        <v>411</v>
      </c>
      <c r="C13" s="9"/>
      <c r="D13" s="9"/>
      <c r="E13" s="9"/>
      <c r="F13" s="9">
        <f t="shared" si="0"/>
        <v>0</v>
      </c>
      <c r="G13" s="9"/>
      <c r="H13" s="9"/>
      <c r="I13" s="9"/>
      <c r="J13" s="9">
        <f t="shared" si="1"/>
        <v>0</v>
      </c>
    </row>
    <row r="14" spans="1:10" x14ac:dyDescent="0.25">
      <c r="A14" s="105"/>
      <c r="B14" s="6" t="s">
        <v>16</v>
      </c>
      <c r="C14" s="10">
        <f t="shared" ref="C14:F14" si="2">SUM(C8:C13)</f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>SUM(G9:G13)</f>
        <v>0</v>
      </c>
      <c r="H14" s="10">
        <f t="shared" ref="H14:I14" si="3">SUM(H8:H13)</f>
        <v>0</v>
      </c>
      <c r="I14" s="10">
        <f t="shared" si="3"/>
        <v>0</v>
      </c>
      <c r="J14" s="10">
        <f>SUM(J8:J13)</f>
        <v>0</v>
      </c>
    </row>
    <row r="18" spans="1:10" x14ac:dyDescent="0.25">
      <c r="A18" s="104" t="s">
        <v>1</v>
      </c>
      <c r="B18" s="2" t="s">
        <v>2</v>
      </c>
      <c r="C18" s="3"/>
      <c r="D18" s="113"/>
      <c r="E18" s="102"/>
      <c r="F18" s="103"/>
    </row>
    <row r="19" spans="1:10" x14ac:dyDescent="0.25">
      <c r="A19" s="105"/>
      <c r="B19" s="2" t="s">
        <v>28</v>
      </c>
      <c r="C19" s="3">
        <v>92</v>
      </c>
      <c r="D19" s="107" t="s">
        <v>34</v>
      </c>
      <c r="E19" s="102"/>
      <c r="F19" s="103"/>
    </row>
    <row r="20" spans="1:10" x14ac:dyDescent="0.25">
      <c r="A20" s="105"/>
      <c r="B20" s="2" t="s">
        <v>17</v>
      </c>
      <c r="C20" s="4" t="s">
        <v>21</v>
      </c>
      <c r="D20" s="107" t="s">
        <v>38</v>
      </c>
      <c r="E20" s="102"/>
      <c r="F20" s="103"/>
    </row>
    <row r="21" spans="1:10" ht="15.75" customHeight="1" x14ac:dyDescent="0.25"/>
    <row r="22" spans="1:10" ht="33.75" customHeight="1" x14ac:dyDescent="0.25">
      <c r="A22" s="106" t="s">
        <v>6</v>
      </c>
      <c r="B22" s="6" t="s">
        <v>7</v>
      </c>
      <c r="C22" s="7" t="s">
        <v>8</v>
      </c>
      <c r="D22" s="11" t="s">
        <v>39</v>
      </c>
      <c r="E22" s="11" t="s">
        <v>40</v>
      </c>
      <c r="F22" s="11" t="s">
        <v>11</v>
      </c>
      <c r="G22" s="7" t="s">
        <v>12</v>
      </c>
      <c r="H22" s="7" t="s">
        <v>13</v>
      </c>
      <c r="I22" s="7" t="s">
        <v>14</v>
      </c>
      <c r="J22" s="11" t="s">
        <v>15</v>
      </c>
    </row>
    <row r="23" spans="1:10" ht="15.75" customHeight="1" x14ac:dyDescent="0.25">
      <c r="A23" s="105"/>
      <c r="B23" s="3">
        <v>401</v>
      </c>
      <c r="C23" s="9"/>
      <c r="D23" s="9"/>
      <c r="E23" s="9"/>
      <c r="F23" s="9">
        <f>+C23-D23+E23</f>
        <v>0</v>
      </c>
      <c r="G23" s="17"/>
      <c r="H23" s="17"/>
      <c r="I23" s="17"/>
      <c r="J23" s="9">
        <f>+F23-G23</f>
        <v>0</v>
      </c>
    </row>
    <row r="24" spans="1:10" ht="15.75" customHeight="1" x14ac:dyDescent="0.25">
      <c r="A24" s="105"/>
      <c r="B24" s="3">
        <v>402</v>
      </c>
      <c r="C24" s="9"/>
      <c r="D24" s="9"/>
      <c r="E24" s="9"/>
      <c r="F24" s="9">
        <f t="shared" ref="F24:F28" si="4">+C24-D24+E24</f>
        <v>0</v>
      </c>
      <c r="G24" s="9"/>
      <c r="H24" s="9"/>
      <c r="I24" s="9"/>
      <c r="J24" s="9">
        <f t="shared" ref="J24:J28" si="5">+F24-G24</f>
        <v>0</v>
      </c>
    </row>
    <row r="25" spans="1:10" ht="15.75" customHeight="1" x14ac:dyDescent="0.25">
      <c r="A25" s="105"/>
      <c r="B25" s="3">
        <v>403</v>
      </c>
      <c r="C25" s="9"/>
      <c r="D25" s="9"/>
      <c r="E25" s="9"/>
      <c r="F25" s="9">
        <f t="shared" si="4"/>
        <v>0</v>
      </c>
      <c r="G25" s="9"/>
      <c r="H25" s="9"/>
      <c r="I25" s="9"/>
      <c r="J25" s="9">
        <f t="shared" si="5"/>
        <v>0</v>
      </c>
    </row>
    <row r="26" spans="1:10" ht="15.75" customHeight="1" x14ac:dyDescent="0.25">
      <c r="A26" s="105"/>
      <c r="B26" s="3">
        <v>404</v>
      </c>
      <c r="C26" s="9"/>
      <c r="D26" s="9"/>
      <c r="E26" s="9"/>
      <c r="F26" s="9">
        <f t="shared" si="4"/>
        <v>0</v>
      </c>
      <c r="G26" s="9"/>
      <c r="H26" s="9"/>
      <c r="I26" s="9"/>
      <c r="J26" s="9">
        <f t="shared" si="5"/>
        <v>0</v>
      </c>
    </row>
    <row r="27" spans="1:10" ht="15.75" customHeight="1" x14ac:dyDescent="0.25">
      <c r="A27" s="105"/>
      <c r="B27" s="3">
        <v>407</v>
      </c>
      <c r="C27" s="9"/>
      <c r="D27" s="9"/>
      <c r="E27" s="9"/>
      <c r="F27" s="9">
        <f t="shared" si="4"/>
        <v>0</v>
      </c>
      <c r="G27" s="9"/>
      <c r="H27" s="9"/>
      <c r="I27" s="9"/>
      <c r="J27" s="9">
        <f t="shared" si="5"/>
        <v>0</v>
      </c>
    </row>
    <row r="28" spans="1:10" ht="15.75" customHeight="1" x14ac:dyDescent="0.25">
      <c r="A28" s="105"/>
      <c r="B28" s="3">
        <v>411</v>
      </c>
      <c r="C28" s="9"/>
      <c r="D28" s="9"/>
      <c r="E28" s="9"/>
      <c r="F28" s="9">
        <f t="shared" si="4"/>
        <v>0</v>
      </c>
      <c r="G28" s="17"/>
      <c r="H28" s="17"/>
      <c r="I28" s="17"/>
      <c r="J28" s="9">
        <f t="shared" si="5"/>
        <v>0</v>
      </c>
    </row>
    <row r="29" spans="1:10" ht="15.75" customHeight="1" x14ac:dyDescent="0.25">
      <c r="A29" s="105"/>
      <c r="B29" s="6" t="s">
        <v>16</v>
      </c>
      <c r="C29" s="10">
        <f t="shared" ref="C29:I29" si="6">SUM(C23:C28)</f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0">
        <f t="shared" si="6"/>
        <v>0</v>
      </c>
      <c r="J29" s="10">
        <f>SUM(J23:J28)</f>
        <v>0</v>
      </c>
    </row>
    <row r="30" spans="1:10" ht="15.75" customHeight="1" x14ac:dyDescent="0.25"/>
    <row r="31" spans="1:10" ht="15.75" customHeight="1" x14ac:dyDescent="0.25"/>
    <row r="32" spans="1:10" ht="15.75" customHeight="1" x14ac:dyDescent="0.25">
      <c r="A32" s="104" t="s">
        <v>1</v>
      </c>
      <c r="B32" s="2" t="s">
        <v>2</v>
      </c>
      <c r="C32" s="13"/>
      <c r="D32" s="113"/>
      <c r="E32" s="102"/>
      <c r="F32" s="103"/>
    </row>
    <row r="33" spans="1:10" ht="15.75" customHeight="1" x14ac:dyDescent="0.25">
      <c r="A33" s="105"/>
      <c r="B33" s="2" t="s">
        <v>28</v>
      </c>
      <c r="C33" s="3">
        <v>92</v>
      </c>
      <c r="D33" s="107" t="s">
        <v>34</v>
      </c>
      <c r="E33" s="102"/>
      <c r="F33" s="103"/>
    </row>
    <row r="34" spans="1:10" ht="15.75" customHeight="1" x14ac:dyDescent="0.25">
      <c r="A34" s="105"/>
      <c r="B34" s="2" t="s">
        <v>17</v>
      </c>
      <c r="C34" s="4" t="s">
        <v>24</v>
      </c>
      <c r="D34" s="107" t="s">
        <v>41</v>
      </c>
      <c r="E34" s="102"/>
      <c r="F34" s="103"/>
    </row>
    <row r="35" spans="1:10" ht="15.75" customHeight="1" x14ac:dyDescent="0.25"/>
    <row r="36" spans="1:10" ht="15.75" customHeight="1" x14ac:dyDescent="0.25">
      <c r="A36" s="106" t="s">
        <v>6</v>
      </c>
      <c r="B36" s="6" t="s">
        <v>7</v>
      </c>
      <c r="C36" s="7" t="s">
        <v>8</v>
      </c>
      <c r="D36" s="11" t="s">
        <v>42</v>
      </c>
      <c r="E36" s="11" t="s">
        <v>43</v>
      </c>
      <c r="F36" s="11" t="s">
        <v>11</v>
      </c>
      <c r="G36" s="7" t="s">
        <v>12</v>
      </c>
      <c r="H36" s="7" t="s">
        <v>13</v>
      </c>
      <c r="I36" s="7" t="s">
        <v>14</v>
      </c>
      <c r="J36" s="11" t="s">
        <v>15</v>
      </c>
    </row>
    <row r="37" spans="1:10" ht="15.75" customHeight="1" x14ac:dyDescent="0.25">
      <c r="A37" s="105"/>
      <c r="B37" s="3">
        <v>401</v>
      </c>
      <c r="C37" s="9"/>
      <c r="D37" s="9"/>
      <c r="E37" s="9"/>
      <c r="F37" s="9">
        <f>+C37-D37+E37</f>
        <v>0</v>
      </c>
      <c r="G37" s="9"/>
      <c r="H37" s="9"/>
      <c r="I37" s="9"/>
      <c r="J37" s="9">
        <f>+F37-G37</f>
        <v>0</v>
      </c>
    </row>
    <row r="38" spans="1:10" ht="15.75" customHeight="1" x14ac:dyDescent="0.25">
      <c r="A38" s="105"/>
      <c r="B38" s="3">
        <v>402</v>
      </c>
      <c r="C38" s="9"/>
      <c r="D38" s="9"/>
      <c r="E38" s="9"/>
      <c r="F38" s="9">
        <f t="shared" ref="F38:F42" si="7">+C38-D38+E38</f>
        <v>0</v>
      </c>
      <c r="G38" s="9"/>
      <c r="H38" s="9"/>
      <c r="I38" s="9"/>
      <c r="J38" s="9">
        <f t="shared" ref="J38:J42" si="8">+F38-G38</f>
        <v>0</v>
      </c>
    </row>
    <row r="39" spans="1:10" ht="15.75" customHeight="1" x14ac:dyDescent="0.25">
      <c r="A39" s="105"/>
      <c r="B39" s="3">
        <v>403</v>
      </c>
      <c r="C39" s="9"/>
      <c r="D39" s="9"/>
      <c r="E39" s="9"/>
      <c r="F39" s="9">
        <f t="shared" si="7"/>
        <v>0</v>
      </c>
      <c r="G39" s="9"/>
      <c r="H39" s="9"/>
      <c r="I39" s="9"/>
      <c r="J39" s="9">
        <f t="shared" si="8"/>
        <v>0</v>
      </c>
    </row>
    <row r="40" spans="1:10" ht="15.75" customHeight="1" x14ac:dyDescent="0.25">
      <c r="A40" s="105"/>
      <c r="B40" s="3">
        <v>404</v>
      </c>
      <c r="C40" s="9"/>
      <c r="D40" s="9"/>
      <c r="E40" s="9"/>
      <c r="F40" s="9">
        <f t="shared" si="7"/>
        <v>0</v>
      </c>
      <c r="G40" s="9"/>
      <c r="H40" s="9"/>
      <c r="I40" s="9"/>
      <c r="J40" s="9">
        <f t="shared" si="8"/>
        <v>0</v>
      </c>
    </row>
    <row r="41" spans="1:10" ht="15.75" customHeight="1" x14ac:dyDescent="0.25">
      <c r="A41" s="105"/>
      <c r="B41" s="3">
        <v>407</v>
      </c>
      <c r="C41" s="9"/>
      <c r="D41" s="9"/>
      <c r="E41" s="9"/>
      <c r="F41" s="9">
        <f t="shared" si="7"/>
        <v>0</v>
      </c>
      <c r="G41" s="9"/>
      <c r="H41" s="9"/>
      <c r="I41" s="9"/>
      <c r="J41" s="9">
        <f t="shared" si="8"/>
        <v>0</v>
      </c>
    </row>
    <row r="42" spans="1:10" ht="15.75" customHeight="1" x14ac:dyDescent="0.25">
      <c r="A42" s="105"/>
      <c r="B42" s="3">
        <v>411</v>
      </c>
      <c r="C42" s="9"/>
      <c r="D42" s="9"/>
      <c r="E42" s="9"/>
      <c r="F42" s="9">
        <f t="shared" si="7"/>
        <v>0</v>
      </c>
      <c r="G42" s="9"/>
      <c r="H42" s="9"/>
      <c r="I42" s="9"/>
      <c r="J42" s="9">
        <f t="shared" si="8"/>
        <v>0</v>
      </c>
    </row>
    <row r="43" spans="1:10" ht="15.75" customHeight="1" x14ac:dyDescent="0.25">
      <c r="A43" s="105"/>
      <c r="B43" s="6" t="s">
        <v>16</v>
      </c>
      <c r="C43" s="10">
        <f t="shared" ref="C43:J43" si="9">SUM(C37:C42)</f>
        <v>0</v>
      </c>
      <c r="D43" s="10">
        <f t="shared" si="9"/>
        <v>0</v>
      </c>
      <c r="E43" s="10">
        <f t="shared" si="9"/>
        <v>0</v>
      </c>
      <c r="F43" s="10">
        <f t="shared" si="9"/>
        <v>0</v>
      </c>
      <c r="G43" s="10">
        <f t="shared" si="9"/>
        <v>0</v>
      </c>
      <c r="H43" s="10">
        <f t="shared" si="9"/>
        <v>0</v>
      </c>
      <c r="I43" s="10">
        <f t="shared" si="9"/>
        <v>0</v>
      </c>
      <c r="J43" s="10">
        <f t="shared" si="9"/>
        <v>0</v>
      </c>
    </row>
    <row r="44" spans="1:10" ht="15.75" customHeight="1" x14ac:dyDescent="0.25"/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7">
    <mergeCell ref="A36:A43"/>
    <mergeCell ref="A22:A29"/>
    <mergeCell ref="B2:I2"/>
    <mergeCell ref="D34:F34"/>
    <mergeCell ref="D32:F32"/>
    <mergeCell ref="D33:F33"/>
    <mergeCell ref="D4:G4"/>
    <mergeCell ref="D5:G5"/>
    <mergeCell ref="D3:F3"/>
    <mergeCell ref="A3:A5"/>
    <mergeCell ref="A7:A14"/>
    <mergeCell ref="D20:F20"/>
    <mergeCell ref="D18:F18"/>
    <mergeCell ref="D19:F19"/>
    <mergeCell ref="A1:J1"/>
    <mergeCell ref="A18:A20"/>
    <mergeCell ref="A32:A34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100"/>
  <sheetViews>
    <sheetView showGridLines="0" workbookViewId="0">
      <selection activeCell="G17" sqref="G17"/>
    </sheetView>
  </sheetViews>
  <sheetFormatPr baseColWidth="10" defaultColWidth="14.42578125" defaultRowHeight="15" customHeight="1" x14ac:dyDescent="0.25"/>
  <cols>
    <col min="1" max="1" width="10.7109375" customWidth="1"/>
    <col min="2" max="2" width="21.5703125" customWidth="1"/>
    <col min="3" max="3" width="18.28515625" customWidth="1"/>
    <col min="4" max="4" width="15.140625" customWidth="1"/>
    <col min="5" max="5" width="17.140625" customWidth="1"/>
    <col min="6" max="6" width="19.140625" customWidth="1"/>
    <col min="7" max="7" width="15.5703125" customWidth="1"/>
    <col min="8" max="8" width="14.28515625" customWidth="1"/>
    <col min="9" max="9" width="14.140625" customWidth="1"/>
    <col min="10" max="10" width="15.7109375" customWidth="1"/>
  </cols>
  <sheetData>
    <row r="1" spans="1:10" ht="26.25" x14ac:dyDescent="0.25">
      <c r="A1" s="122" t="s">
        <v>44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8.75" x14ac:dyDescent="0.3">
      <c r="B2" s="110" t="s">
        <v>155</v>
      </c>
      <c r="C2" s="111"/>
      <c r="D2" s="111"/>
      <c r="E2" s="111"/>
      <c r="F2" s="111"/>
      <c r="G2" s="111"/>
      <c r="H2" s="111"/>
      <c r="I2" s="111"/>
    </row>
    <row r="3" spans="1:10" x14ac:dyDescent="0.25">
      <c r="A3" s="104" t="s">
        <v>1</v>
      </c>
      <c r="B3" s="2" t="s">
        <v>2</v>
      </c>
      <c r="C3" s="3"/>
      <c r="D3" s="113"/>
      <c r="E3" s="102"/>
      <c r="F3" s="103"/>
    </row>
    <row r="4" spans="1:10" x14ac:dyDescent="0.25">
      <c r="A4" s="105"/>
      <c r="B4" s="2" t="s">
        <v>28</v>
      </c>
      <c r="C4" s="3">
        <v>93</v>
      </c>
      <c r="D4" s="107" t="s">
        <v>45</v>
      </c>
      <c r="E4" s="102"/>
      <c r="F4" s="103"/>
    </row>
    <row r="5" spans="1:10" x14ac:dyDescent="0.25">
      <c r="A5" s="105"/>
      <c r="B5" s="2" t="s">
        <v>17</v>
      </c>
      <c r="C5" s="4" t="s">
        <v>18</v>
      </c>
      <c r="D5" s="107" t="s">
        <v>46</v>
      </c>
      <c r="E5" s="102"/>
      <c r="F5" s="103"/>
      <c r="J5" s="5"/>
    </row>
    <row r="7" spans="1:10" ht="30" x14ac:dyDescent="0.25">
      <c r="A7" s="106" t="s">
        <v>6</v>
      </c>
      <c r="B7" s="6" t="s">
        <v>7</v>
      </c>
      <c r="C7" s="7" t="s">
        <v>8</v>
      </c>
      <c r="D7" s="11" t="s">
        <v>47</v>
      </c>
      <c r="E7" s="11" t="s">
        <v>48</v>
      </c>
      <c r="F7" s="11" t="s">
        <v>11</v>
      </c>
      <c r="G7" s="7" t="s">
        <v>12</v>
      </c>
      <c r="H7" s="7" t="s">
        <v>13</v>
      </c>
      <c r="I7" s="7" t="s">
        <v>14</v>
      </c>
      <c r="J7" s="11" t="s">
        <v>15</v>
      </c>
    </row>
    <row r="8" spans="1:10" x14ac:dyDescent="0.25">
      <c r="A8" s="105"/>
      <c r="B8" s="3">
        <v>401</v>
      </c>
      <c r="C8" s="9"/>
      <c r="D8" s="9"/>
      <c r="E8" s="9"/>
      <c r="F8" s="9">
        <f t="shared" ref="F8:F11" si="0">+C8-D8+E8</f>
        <v>0</v>
      </c>
      <c r="G8" s="9"/>
      <c r="H8" s="9"/>
      <c r="I8" s="9"/>
      <c r="J8" s="9">
        <f>+F8-G8</f>
        <v>0</v>
      </c>
    </row>
    <row r="9" spans="1:10" x14ac:dyDescent="0.25">
      <c r="A9" s="105"/>
      <c r="B9" s="3">
        <v>402</v>
      </c>
      <c r="C9" s="9"/>
      <c r="D9" s="9"/>
      <c r="E9" s="9"/>
      <c r="F9" s="9">
        <f t="shared" si="0"/>
        <v>0</v>
      </c>
      <c r="G9" s="9"/>
      <c r="H9" s="9"/>
      <c r="I9" s="9"/>
      <c r="J9" s="9">
        <f t="shared" ref="J9:J13" si="1">+F9-G9</f>
        <v>0</v>
      </c>
    </row>
    <row r="10" spans="1:10" x14ac:dyDescent="0.25">
      <c r="A10" s="105"/>
      <c r="B10" s="3">
        <v>403</v>
      </c>
      <c r="C10" s="9"/>
      <c r="D10" s="9"/>
      <c r="E10" s="9"/>
      <c r="F10" s="9">
        <f t="shared" si="0"/>
        <v>0</v>
      </c>
      <c r="G10" s="9"/>
      <c r="H10" s="9"/>
      <c r="I10" s="9"/>
      <c r="J10" s="9">
        <f t="shared" si="1"/>
        <v>0</v>
      </c>
    </row>
    <row r="11" spans="1:10" x14ac:dyDescent="0.25">
      <c r="A11" s="105"/>
      <c r="B11" s="3">
        <v>404</v>
      </c>
      <c r="C11" s="9"/>
      <c r="D11" s="9"/>
      <c r="E11" s="9"/>
      <c r="F11" s="9">
        <f t="shared" si="0"/>
        <v>0</v>
      </c>
      <c r="G11" s="9"/>
      <c r="H11" s="9"/>
      <c r="I11" s="9"/>
      <c r="J11" s="9">
        <f t="shared" si="1"/>
        <v>0</v>
      </c>
    </row>
    <row r="12" spans="1:10" x14ac:dyDescent="0.25">
      <c r="A12" s="105"/>
      <c r="B12" s="3">
        <v>407</v>
      </c>
      <c r="C12" s="9"/>
      <c r="D12" s="9"/>
      <c r="E12" s="9"/>
      <c r="F12" s="9">
        <f>+C12+D12+E12</f>
        <v>0</v>
      </c>
      <c r="G12" s="9"/>
      <c r="H12" s="9"/>
      <c r="I12" s="9"/>
      <c r="J12" s="9">
        <f t="shared" si="1"/>
        <v>0</v>
      </c>
    </row>
    <row r="13" spans="1:10" x14ac:dyDescent="0.25">
      <c r="A13" s="105"/>
      <c r="B13" s="3">
        <v>411</v>
      </c>
      <c r="C13" s="9"/>
      <c r="D13" s="9"/>
      <c r="E13" s="9"/>
      <c r="F13" s="9">
        <f>+C13-D13+E13</f>
        <v>0</v>
      </c>
      <c r="G13" s="9"/>
      <c r="H13" s="9"/>
      <c r="I13" s="9"/>
      <c r="J13" s="9">
        <f t="shared" si="1"/>
        <v>0</v>
      </c>
    </row>
    <row r="14" spans="1:10" x14ac:dyDescent="0.25">
      <c r="A14" s="105"/>
      <c r="B14" s="6" t="s">
        <v>16</v>
      </c>
      <c r="C14" s="10">
        <f t="shared" ref="C14:J14" si="2">SUM(C8:C13)</f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</row>
    <row r="15" spans="1:10" x14ac:dyDescent="0.25">
      <c r="F15" s="12"/>
    </row>
    <row r="16" spans="1:10" x14ac:dyDescent="0.25">
      <c r="E16" s="12"/>
    </row>
    <row r="17" spans="2:10" ht="32.25" customHeight="1" x14ac:dyDescent="0.25">
      <c r="B17" s="116" t="s">
        <v>156</v>
      </c>
      <c r="C17" s="109"/>
      <c r="D17" s="109"/>
      <c r="E17" s="109"/>
    </row>
    <row r="20" spans="2:10" x14ac:dyDescent="0.25">
      <c r="B20" s="14"/>
      <c r="C20" s="14"/>
      <c r="D20" s="14"/>
      <c r="E20" s="14"/>
      <c r="F20" s="14"/>
      <c r="G20" s="14"/>
      <c r="H20" s="14"/>
      <c r="I20" s="14"/>
      <c r="J20" s="14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8">
    <mergeCell ref="B17:E17"/>
    <mergeCell ref="A3:A5"/>
    <mergeCell ref="A7:A14"/>
    <mergeCell ref="A1:J1"/>
    <mergeCell ref="D3:F3"/>
    <mergeCell ref="D4:F4"/>
    <mergeCell ref="D5:F5"/>
    <mergeCell ref="B2:I2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4E79"/>
  </sheetPr>
  <dimension ref="A1:J100"/>
  <sheetViews>
    <sheetView showGridLines="0" workbookViewId="0">
      <selection activeCell="J7" sqref="J7"/>
    </sheetView>
  </sheetViews>
  <sheetFormatPr baseColWidth="10" defaultColWidth="14.42578125" defaultRowHeight="15" customHeight="1" x14ac:dyDescent="0.25"/>
  <cols>
    <col min="1" max="1" width="10.7109375" customWidth="1"/>
    <col min="2" max="2" width="13.140625" customWidth="1"/>
    <col min="3" max="3" width="19.140625" customWidth="1"/>
    <col min="4" max="4" width="17.28515625" customWidth="1"/>
    <col min="5" max="5" width="18.42578125" customWidth="1"/>
    <col min="6" max="6" width="21.7109375" customWidth="1"/>
    <col min="7" max="7" width="16.42578125" customWidth="1"/>
    <col min="8" max="10" width="15.28515625" customWidth="1"/>
  </cols>
  <sheetData>
    <row r="1" spans="1:10" ht="26.25" x14ac:dyDescent="0.4">
      <c r="A1" s="123" t="s">
        <v>49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25">
      <c r="A2" s="104" t="s">
        <v>1</v>
      </c>
      <c r="B2" s="2" t="s">
        <v>2</v>
      </c>
      <c r="C2" s="3"/>
      <c r="D2" s="113"/>
      <c r="E2" s="102"/>
      <c r="F2" s="103"/>
      <c r="G2" s="18"/>
    </row>
    <row r="3" spans="1:10" x14ac:dyDescent="0.25">
      <c r="A3" s="105"/>
      <c r="B3" s="2" t="s">
        <v>3</v>
      </c>
      <c r="C3" s="4"/>
      <c r="D3" s="124"/>
      <c r="E3" s="102"/>
      <c r="F3" s="102"/>
      <c r="G3" s="103"/>
    </row>
    <row r="4" spans="1:10" x14ac:dyDescent="0.25">
      <c r="A4" s="105"/>
    </row>
    <row r="5" spans="1:10" ht="30" x14ac:dyDescent="0.25">
      <c r="B5" s="19" t="s">
        <v>50</v>
      </c>
      <c r="C5" s="7" t="s">
        <v>8</v>
      </c>
      <c r="D5" s="11" t="s">
        <v>51</v>
      </c>
      <c r="E5" s="11" t="s">
        <v>52</v>
      </c>
      <c r="F5" s="11" t="s">
        <v>11</v>
      </c>
      <c r="G5" s="7" t="s">
        <v>53</v>
      </c>
      <c r="H5" s="7" t="s">
        <v>13</v>
      </c>
      <c r="I5" s="7" t="s">
        <v>14</v>
      </c>
      <c r="J5" s="11" t="s">
        <v>15</v>
      </c>
    </row>
    <row r="6" spans="1:10" x14ac:dyDescent="0.25">
      <c r="B6" s="20" t="s">
        <v>18</v>
      </c>
      <c r="C6" s="9">
        <f>+'HC11'!C14+'HC12'!C14+'HC13'!C14</f>
        <v>0</v>
      </c>
      <c r="D6" s="9">
        <f>+'HC11'!D14+'HC12'!D14+'HC13'!D14</f>
        <v>0</v>
      </c>
      <c r="E6" s="9">
        <f>+'HC11'!E14+'HC12'!E14+'HC13'!E14</f>
        <v>0</v>
      </c>
      <c r="F6" s="9">
        <f>+'HC11'!F14+'HC12'!F14+'HC13'!F14</f>
        <v>0</v>
      </c>
      <c r="G6" s="9">
        <f>+'HC11'!G14+'HC12'!G14+'HC13'!G14</f>
        <v>0</v>
      </c>
      <c r="H6" s="9">
        <f>+'HC11'!H14+'HC12'!H14+'HC13'!H14</f>
        <v>0</v>
      </c>
      <c r="I6" s="9">
        <f>+'HC11'!I14+'HC12'!I14+'HC13'!I14</f>
        <v>0</v>
      </c>
      <c r="J6" s="9">
        <f>+F6-G6</f>
        <v>0</v>
      </c>
    </row>
    <row r="7" spans="1:10" x14ac:dyDescent="0.25">
      <c r="B7" s="21" t="s">
        <v>54</v>
      </c>
      <c r="C7" s="22">
        <f t="shared" ref="C7:J7" si="0">SUM(C6)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22">
        <f t="shared" si="0"/>
        <v>0</v>
      </c>
    </row>
    <row r="8" spans="1:10" ht="19.5" customHeight="1" x14ac:dyDescent="0.25"/>
    <row r="9" spans="1:10" ht="30" x14ac:dyDescent="0.25">
      <c r="A9" s="106" t="s">
        <v>6</v>
      </c>
      <c r="B9" s="6" t="s">
        <v>7</v>
      </c>
      <c r="C9" s="7" t="s">
        <v>8</v>
      </c>
      <c r="D9" s="8" t="s">
        <v>55</v>
      </c>
      <c r="E9" s="8" t="s">
        <v>56</v>
      </c>
      <c r="F9" s="8" t="s">
        <v>11</v>
      </c>
      <c r="G9" s="6" t="s">
        <v>12</v>
      </c>
      <c r="H9" s="6" t="s">
        <v>13</v>
      </c>
      <c r="I9" s="6" t="s">
        <v>14</v>
      </c>
      <c r="J9" s="8" t="s">
        <v>15</v>
      </c>
    </row>
    <row r="10" spans="1:10" x14ac:dyDescent="0.25">
      <c r="A10" s="105"/>
      <c r="B10" s="3">
        <v>401</v>
      </c>
      <c r="C10" s="9">
        <f>+'HC11'!C8+'HC12'!C8+'HC13'!C8</f>
        <v>0</v>
      </c>
      <c r="D10" s="9">
        <f>+'HC11'!D8+'HC12'!D8+'HC13'!D8</f>
        <v>0</v>
      </c>
      <c r="E10" s="9">
        <f>+'HC11'!E8+'HC12'!E8+'HC13'!E8</f>
        <v>0</v>
      </c>
      <c r="F10" s="9">
        <f>+'HC11'!F8+'HC12'!F8+'HC13'!F8</f>
        <v>0</v>
      </c>
      <c r="G10" s="9">
        <f>+'HC11'!G8+'HC12'!G8+'HC13'!G8</f>
        <v>0</v>
      </c>
      <c r="H10" s="9">
        <f>+'HC11'!H8+'HC12'!H8+'HC13'!H8</f>
        <v>0</v>
      </c>
      <c r="I10" s="9">
        <f>+'HC11'!I8+'HC12'!I8+'HC13'!I8</f>
        <v>0</v>
      </c>
      <c r="J10" s="9">
        <f>+F10-G10</f>
        <v>0</v>
      </c>
    </row>
    <row r="11" spans="1:10" x14ac:dyDescent="0.25">
      <c r="A11" s="105"/>
      <c r="B11" s="3">
        <v>402</v>
      </c>
      <c r="C11" s="9">
        <f>+'HC11'!C9+'HC12'!C9+'HC13'!C9</f>
        <v>0</v>
      </c>
      <c r="D11" s="9">
        <f>+'HC11'!D9+'HC12'!D9+'HC13'!D9</f>
        <v>0</v>
      </c>
      <c r="E11" s="9">
        <f>+'HC11'!E9+'HC12'!E9+'HC13'!E9</f>
        <v>0</v>
      </c>
      <c r="F11" s="9">
        <f>+'HC11'!F9+'HC12'!F9+'HC13'!F9</f>
        <v>0</v>
      </c>
      <c r="G11" s="9">
        <f>+'HC11'!G9+'HC12'!G9+'HC13'!G9</f>
        <v>0</v>
      </c>
      <c r="H11" s="9">
        <f>+'HC11'!H9+'HC12'!H9+'HC13'!H9</f>
        <v>0</v>
      </c>
      <c r="I11" s="9">
        <f>+'HC11'!I9+'HC12'!I9+'HC13'!I9</f>
        <v>0</v>
      </c>
      <c r="J11" s="9">
        <f t="shared" ref="J11:J15" si="1">+F11-G11</f>
        <v>0</v>
      </c>
    </row>
    <row r="12" spans="1:10" x14ac:dyDescent="0.25">
      <c r="A12" s="105"/>
      <c r="B12" s="3">
        <v>403</v>
      </c>
      <c r="C12" s="9">
        <f>+'HC11'!C10+'HC12'!C10+'HC13'!C10</f>
        <v>0</v>
      </c>
      <c r="D12" s="9">
        <f>+'HC11'!D10+'HC12'!D10+'HC13'!D10</f>
        <v>0</v>
      </c>
      <c r="E12" s="9">
        <f>+'HC11'!E10+'HC12'!E10+'HC13'!E10</f>
        <v>0</v>
      </c>
      <c r="F12" s="9">
        <f>+'HC11'!F10+'HC12'!F10+'HC13'!F10</f>
        <v>0</v>
      </c>
      <c r="G12" s="9">
        <f>+'HC11'!G10+'HC12'!G10+'HC13'!G10</f>
        <v>0</v>
      </c>
      <c r="H12" s="9">
        <f>+'HC11'!H10+'HC12'!H10+'HC13'!H10</f>
        <v>0</v>
      </c>
      <c r="I12" s="9">
        <f>+'HC11'!I10+'HC12'!I10+'HC13'!I10</f>
        <v>0</v>
      </c>
      <c r="J12" s="9">
        <f t="shared" si="1"/>
        <v>0</v>
      </c>
    </row>
    <row r="13" spans="1:10" x14ac:dyDescent="0.25">
      <c r="A13" s="105"/>
      <c r="B13" s="3">
        <v>404</v>
      </c>
      <c r="C13" s="9">
        <f>+'HC11'!C11+'HC12'!C11+'HC13'!C11</f>
        <v>0</v>
      </c>
      <c r="D13" s="9">
        <f>+'HC11'!D11+'HC12'!D11+'HC13'!D11</f>
        <v>0</v>
      </c>
      <c r="E13" s="9">
        <f>+'HC11'!E11+'HC12'!E11+'HC13'!E11</f>
        <v>0</v>
      </c>
      <c r="F13" s="9">
        <f>+'HC11'!F11+'HC12'!F11+'HC13'!F11</f>
        <v>0</v>
      </c>
      <c r="G13" s="9">
        <f>+'HC11'!G11+'HC12'!G11+'HC13'!G11</f>
        <v>0</v>
      </c>
      <c r="H13" s="9">
        <f>+'HC11'!H11+'HC12'!H11+'HC13'!H11</f>
        <v>0</v>
      </c>
      <c r="I13" s="9">
        <f>+'HC11'!I11+'HC12'!I11+'HC13'!I11</f>
        <v>0</v>
      </c>
      <c r="J13" s="9">
        <f t="shared" si="1"/>
        <v>0</v>
      </c>
    </row>
    <row r="14" spans="1:10" x14ac:dyDescent="0.25">
      <c r="A14" s="105"/>
      <c r="B14" s="3">
        <v>407</v>
      </c>
      <c r="C14" s="9">
        <f>+'HC11'!C12+'HC12'!C12+'HC13'!C12</f>
        <v>0</v>
      </c>
      <c r="D14" s="9">
        <f>+'HC11'!D12+'HC12'!D12+'HC13'!D12</f>
        <v>0</v>
      </c>
      <c r="E14" s="9">
        <f>+'HC11'!E12+'HC12'!E12+'HC13'!E12</f>
        <v>0</v>
      </c>
      <c r="F14" s="9">
        <f>+'HC11'!F12+'HC12'!F12+'HC13'!F12</f>
        <v>0</v>
      </c>
      <c r="G14" s="9">
        <f>+'HC11'!G12+'HC12'!G12+'HC13'!G12</f>
        <v>0</v>
      </c>
      <c r="H14" s="9">
        <f>+'HC11'!H12+'HC12'!H12+'HC13'!H12</f>
        <v>0</v>
      </c>
      <c r="I14" s="9">
        <f>+'HC11'!I12+'HC12'!I12+'HC13'!I12</f>
        <v>0</v>
      </c>
      <c r="J14" s="9">
        <f t="shared" si="1"/>
        <v>0</v>
      </c>
    </row>
    <row r="15" spans="1:10" x14ac:dyDescent="0.25">
      <c r="A15" s="105"/>
      <c r="B15" s="3">
        <v>411</v>
      </c>
      <c r="C15" s="9">
        <f>+'HC11'!C13+'HC12'!C13+'HC13'!C13</f>
        <v>0</v>
      </c>
      <c r="D15" s="9">
        <f>+'HC11'!D13+'HC12'!D13+'HC13'!D13</f>
        <v>0</v>
      </c>
      <c r="E15" s="9">
        <f>+'HC11'!E13+'HC12'!E13+'HC13'!E13</f>
        <v>0</v>
      </c>
      <c r="F15" s="9">
        <f>+'HC11'!F13+'HC12'!F13+'HC13'!F13</f>
        <v>0</v>
      </c>
      <c r="G15" s="9">
        <f>+'HC11'!G13+'HC12'!G13+'HC13'!G13</f>
        <v>0</v>
      </c>
      <c r="H15" s="9">
        <f>+'HC11'!H13+'HC12'!H13+'HC13'!H13</f>
        <v>0</v>
      </c>
      <c r="I15" s="9">
        <f>+'HC11'!I13+'HC12'!I13+'HC13'!I13</f>
        <v>0</v>
      </c>
      <c r="J15" s="9">
        <f t="shared" si="1"/>
        <v>0</v>
      </c>
    </row>
    <row r="16" spans="1:10" x14ac:dyDescent="0.25">
      <c r="A16" s="105"/>
      <c r="B16" s="6" t="s">
        <v>16</v>
      </c>
      <c r="C16" s="10">
        <f t="shared" ref="C16:J16" si="2">SUM(C10:C15)</f>
        <v>0</v>
      </c>
      <c r="D16" s="10">
        <f t="shared" si="2"/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A1:J1"/>
    <mergeCell ref="D3:G3"/>
    <mergeCell ref="D2:F2"/>
    <mergeCell ref="A2:A4"/>
    <mergeCell ref="A9:A16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J100"/>
  <sheetViews>
    <sheetView showGridLines="0" workbookViewId="0">
      <selection activeCell="H6" sqref="H6"/>
    </sheetView>
  </sheetViews>
  <sheetFormatPr baseColWidth="10" defaultColWidth="14.42578125" defaultRowHeight="15" customHeight="1" x14ac:dyDescent="0.25"/>
  <cols>
    <col min="1" max="1" width="10.7109375" customWidth="1"/>
    <col min="2" max="2" width="23" customWidth="1"/>
    <col min="3" max="3" width="19.140625" customWidth="1"/>
    <col min="4" max="5" width="18.28515625" customWidth="1"/>
    <col min="6" max="6" width="18.7109375" customWidth="1"/>
    <col min="7" max="7" width="15.7109375" customWidth="1"/>
    <col min="8" max="8" width="14.7109375" customWidth="1"/>
    <col min="9" max="9" width="15" customWidth="1"/>
    <col min="10" max="10" width="15.5703125" customWidth="1"/>
  </cols>
  <sheetData>
    <row r="1" spans="2:10" ht="26.25" x14ac:dyDescent="0.4">
      <c r="B1" s="123" t="s">
        <v>151</v>
      </c>
      <c r="C1" s="109"/>
      <c r="D1" s="109"/>
      <c r="E1" s="109"/>
      <c r="F1" s="109"/>
      <c r="G1" s="109"/>
      <c r="H1" s="109"/>
      <c r="I1" s="109"/>
      <c r="J1" s="109"/>
    </row>
    <row r="2" spans="2:10" ht="18.75" x14ac:dyDescent="0.3">
      <c r="B2" s="1"/>
      <c r="C2" s="1"/>
      <c r="D2" s="1"/>
      <c r="E2" s="1"/>
      <c r="F2" s="1"/>
      <c r="G2" s="1"/>
      <c r="H2" s="1"/>
      <c r="I2" s="1"/>
      <c r="J2" s="1"/>
    </row>
    <row r="3" spans="2:10" x14ac:dyDescent="0.25">
      <c r="B3" s="2" t="s">
        <v>2</v>
      </c>
      <c r="C3" s="3"/>
      <c r="D3" s="107"/>
      <c r="E3" s="102"/>
      <c r="F3" s="103"/>
    </row>
    <row r="4" spans="2:10" x14ac:dyDescent="0.25">
      <c r="B4" s="2" t="s">
        <v>28</v>
      </c>
      <c r="C4" s="3">
        <v>91</v>
      </c>
      <c r="D4" s="107" t="s">
        <v>57</v>
      </c>
      <c r="E4" s="102"/>
      <c r="F4" s="103"/>
    </row>
    <row r="6" spans="2:10" ht="30" x14ac:dyDescent="0.25">
      <c r="B6" s="23" t="s">
        <v>50</v>
      </c>
      <c r="C6" s="11" t="s">
        <v>8</v>
      </c>
      <c r="D6" s="11" t="s">
        <v>58</v>
      </c>
      <c r="E6" s="11" t="s">
        <v>59</v>
      </c>
      <c r="F6" s="11" t="s">
        <v>11</v>
      </c>
      <c r="G6" s="7" t="s">
        <v>12</v>
      </c>
      <c r="H6" s="7" t="s">
        <v>13</v>
      </c>
      <c r="I6" s="7" t="s">
        <v>14</v>
      </c>
      <c r="J6" s="11" t="s">
        <v>15</v>
      </c>
    </row>
    <row r="7" spans="2:10" x14ac:dyDescent="0.25">
      <c r="B7" s="20" t="s">
        <v>18</v>
      </c>
      <c r="C7" s="9">
        <f>+'HC2'!C14</f>
        <v>0</v>
      </c>
      <c r="D7" s="9">
        <f>+'HC2'!D14</f>
        <v>0</v>
      </c>
      <c r="E7" s="9">
        <f>+'HC2'!E14</f>
        <v>0</v>
      </c>
      <c r="F7" s="9">
        <f>+'HC2'!F14</f>
        <v>0</v>
      </c>
      <c r="G7" s="9">
        <f>+'HC2'!G14</f>
        <v>0</v>
      </c>
      <c r="H7" s="9">
        <f>+'HC2'!H14</f>
        <v>0</v>
      </c>
      <c r="I7" s="9">
        <f>+'HC2'!I14</f>
        <v>0</v>
      </c>
      <c r="J7" s="9">
        <f>+F7-G7</f>
        <v>0</v>
      </c>
    </row>
    <row r="8" spans="2:10" x14ac:dyDescent="0.25">
      <c r="B8" s="6" t="s">
        <v>16</v>
      </c>
      <c r="C8" s="24">
        <f t="shared" ref="C8:J8" si="0">SUM(C7)</f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</row>
    <row r="10" spans="2:10" ht="30" x14ac:dyDescent="0.25">
      <c r="B10" s="6" t="s">
        <v>7</v>
      </c>
      <c r="C10" s="7" t="s">
        <v>8</v>
      </c>
      <c r="D10" s="11" t="s">
        <v>60</v>
      </c>
      <c r="E10" s="11" t="s">
        <v>61</v>
      </c>
      <c r="F10" s="11" t="s">
        <v>11</v>
      </c>
      <c r="G10" s="7" t="s">
        <v>12</v>
      </c>
      <c r="H10" s="7" t="s">
        <v>13</v>
      </c>
      <c r="I10" s="7" t="s">
        <v>14</v>
      </c>
      <c r="J10" s="11" t="s">
        <v>15</v>
      </c>
    </row>
    <row r="11" spans="2:10" x14ac:dyDescent="0.25">
      <c r="B11" s="3">
        <v>401</v>
      </c>
      <c r="C11" s="9">
        <f>+'HC2'!C8</f>
        <v>0</v>
      </c>
      <c r="D11" s="9">
        <f>+'HC2'!D8</f>
        <v>0</v>
      </c>
      <c r="E11" s="9">
        <f>+'HC2'!E8</f>
        <v>0</v>
      </c>
      <c r="F11" s="9">
        <f>+'HC2'!F8</f>
        <v>0</v>
      </c>
      <c r="G11" s="9">
        <f>+'HC2'!G8</f>
        <v>0</v>
      </c>
      <c r="H11" s="9">
        <f>+'HC2'!H8</f>
        <v>0</v>
      </c>
      <c r="I11" s="9">
        <f>+'HC2'!I8</f>
        <v>0</v>
      </c>
      <c r="J11" s="9">
        <f t="shared" ref="J11:J16" si="1">+F11-G11</f>
        <v>0</v>
      </c>
    </row>
    <row r="12" spans="2:10" x14ac:dyDescent="0.25">
      <c r="B12" s="3">
        <v>402</v>
      </c>
      <c r="C12" s="9">
        <f>+'HC2'!C9</f>
        <v>0</v>
      </c>
      <c r="D12" s="9">
        <f>+'HC2'!D9</f>
        <v>0</v>
      </c>
      <c r="E12" s="9">
        <f>+'HC2'!E9</f>
        <v>0</v>
      </c>
      <c r="F12" s="9">
        <f>+'HC2'!F9</f>
        <v>0</v>
      </c>
      <c r="G12" s="9">
        <f>+'HC2'!G9</f>
        <v>0</v>
      </c>
      <c r="H12" s="9">
        <f>+'HC2'!H9</f>
        <v>0</v>
      </c>
      <c r="I12" s="9">
        <f>+'HC2'!I9</f>
        <v>0</v>
      </c>
      <c r="J12" s="9">
        <f t="shared" si="1"/>
        <v>0</v>
      </c>
    </row>
    <row r="13" spans="2:10" x14ac:dyDescent="0.25">
      <c r="B13" s="3">
        <v>403</v>
      </c>
      <c r="C13" s="9">
        <f>+'HC2'!C10</f>
        <v>0</v>
      </c>
      <c r="D13" s="9">
        <f>+'HC2'!D10</f>
        <v>0</v>
      </c>
      <c r="E13" s="9">
        <f>+'HC2'!E10</f>
        <v>0</v>
      </c>
      <c r="F13" s="9">
        <f>+'HC2'!F10</f>
        <v>0</v>
      </c>
      <c r="G13" s="9">
        <f>+'HC2'!G10</f>
        <v>0</v>
      </c>
      <c r="H13" s="9">
        <f>+'HC2'!H10</f>
        <v>0</v>
      </c>
      <c r="I13" s="9">
        <f>+'HC2'!I10</f>
        <v>0</v>
      </c>
      <c r="J13" s="9">
        <f t="shared" si="1"/>
        <v>0</v>
      </c>
    </row>
    <row r="14" spans="2:10" x14ac:dyDescent="0.25">
      <c r="B14" s="3">
        <v>404</v>
      </c>
      <c r="C14" s="9">
        <f>+'HC2'!C11</f>
        <v>0</v>
      </c>
      <c r="D14" s="9">
        <f>+'HC2'!D11</f>
        <v>0</v>
      </c>
      <c r="E14" s="9">
        <f>+'HC2'!E11</f>
        <v>0</v>
      </c>
      <c r="F14" s="9">
        <f>+'HC2'!F11</f>
        <v>0</v>
      </c>
      <c r="G14" s="9">
        <f>+'HC2'!G11</f>
        <v>0</v>
      </c>
      <c r="H14" s="9">
        <f>+'HC2'!H11</f>
        <v>0</v>
      </c>
      <c r="I14" s="9">
        <f>+'HC2'!I11</f>
        <v>0</v>
      </c>
      <c r="J14" s="9">
        <f t="shared" si="1"/>
        <v>0</v>
      </c>
    </row>
    <row r="15" spans="2:10" x14ac:dyDescent="0.25">
      <c r="B15" s="3">
        <v>407</v>
      </c>
      <c r="C15" s="9">
        <f>+'HC2'!C12</f>
        <v>0</v>
      </c>
      <c r="D15" s="9">
        <f>+'HC2'!D12</f>
        <v>0</v>
      </c>
      <c r="E15" s="9">
        <f>+'HC2'!E12</f>
        <v>0</v>
      </c>
      <c r="F15" s="9">
        <f>+'HC2'!F12</f>
        <v>0</v>
      </c>
      <c r="G15" s="9">
        <f>+'HC2'!G12</f>
        <v>0</v>
      </c>
      <c r="H15" s="9">
        <f>+'HC2'!H12</f>
        <v>0</v>
      </c>
      <c r="I15" s="9">
        <f>+'HC2'!I12</f>
        <v>0</v>
      </c>
      <c r="J15" s="9">
        <f t="shared" si="1"/>
        <v>0</v>
      </c>
    </row>
    <row r="16" spans="2:10" x14ac:dyDescent="0.25">
      <c r="B16" s="3">
        <v>411</v>
      </c>
      <c r="C16" s="9">
        <f>+'HC2'!C13</f>
        <v>0</v>
      </c>
      <c r="D16" s="9">
        <f>+'HC2'!D13</f>
        <v>0</v>
      </c>
      <c r="E16" s="9">
        <f>+'HC2'!E13</f>
        <v>0</v>
      </c>
      <c r="F16" s="9">
        <f>+'HC2'!F13</f>
        <v>0</v>
      </c>
      <c r="G16" s="9">
        <f>+'HC2'!G13</f>
        <v>0</v>
      </c>
      <c r="H16" s="9">
        <f>+'HC2'!H13</f>
        <v>0</v>
      </c>
      <c r="I16" s="9">
        <f>+'HC2'!I13</f>
        <v>0</v>
      </c>
      <c r="J16" s="9">
        <f t="shared" si="1"/>
        <v>0</v>
      </c>
    </row>
    <row r="17" spans="2:10" x14ac:dyDescent="0.25">
      <c r="B17" s="6" t="s">
        <v>16</v>
      </c>
      <c r="C17" s="24">
        <f t="shared" ref="C17:J17" si="2">SUM(C11:C16)</f>
        <v>0</v>
      </c>
      <c r="D17" s="24">
        <f t="shared" si="2"/>
        <v>0</v>
      </c>
      <c r="E17" s="24">
        <f t="shared" si="2"/>
        <v>0</v>
      </c>
      <c r="F17" s="24">
        <f t="shared" si="2"/>
        <v>0</v>
      </c>
      <c r="G17" s="24">
        <f t="shared" si="2"/>
        <v>0</v>
      </c>
      <c r="H17" s="24">
        <f t="shared" si="2"/>
        <v>0</v>
      </c>
      <c r="I17" s="24">
        <f t="shared" si="2"/>
        <v>0</v>
      </c>
      <c r="J17" s="24">
        <f t="shared" si="2"/>
        <v>0</v>
      </c>
    </row>
    <row r="20" spans="2:10" x14ac:dyDescent="0.25">
      <c r="B20" s="2" t="s">
        <v>2</v>
      </c>
      <c r="C20" s="3"/>
      <c r="D20" s="107"/>
      <c r="E20" s="102"/>
      <c r="F20" s="103"/>
    </row>
    <row r="21" spans="2:10" ht="15.75" customHeight="1" x14ac:dyDescent="0.25">
      <c r="B21" s="2" t="s">
        <v>28</v>
      </c>
      <c r="C21" s="3">
        <v>92</v>
      </c>
      <c r="D21" s="107" t="s">
        <v>34</v>
      </c>
      <c r="E21" s="102"/>
      <c r="F21" s="103"/>
    </row>
    <row r="22" spans="2:10" ht="15.75" customHeight="1" x14ac:dyDescent="0.25"/>
    <row r="23" spans="2:10" ht="30" customHeight="1" x14ac:dyDescent="0.25">
      <c r="B23" s="19" t="s">
        <v>50</v>
      </c>
      <c r="C23" s="7" t="s">
        <v>8</v>
      </c>
      <c r="D23" s="11" t="s">
        <v>62</v>
      </c>
      <c r="E23" s="11" t="s">
        <v>63</v>
      </c>
      <c r="F23" s="11" t="s">
        <v>11</v>
      </c>
      <c r="G23" s="7" t="s">
        <v>12</v>
      </c>
      <c r="H23" s="7" t="s">
        <v>13</v>
      </c>
      <c r="I23" s="7" t="s">
        <v>14</v>
      </c>
      <c r="J23" s="11" t="s">
        <v>15</v>
      </c>
    </row>
    <row r="24" spans="2:10" ht="15.75" customHeight="1" x14ac:dyDescent="0.25">
      <c r="B24" s="20" t="s">
        <v>18</v>
      </c>
      <c r="C24" s="9">
        <f>+'HC3'!C14</f>
        <v>0</v>
      </c>
      <c r="D24" s="9">
        <f>+'HC3'!D14</f>
        <v>0</v>
      </c>
      <c r="E24" s="9">
        <f>+'HC3'!E14</f>
        <v>0</v>
      </c>
      <c r="F24" s="9">
        <f>+'HC3'!F14</f>
        <v>0</v>
      </c>
      <c r="G24" s="9">
        <f>+'HC3'!G14</f>
        <v>0</v>
      </c>
      <c r="H24" s="9">
        <f>+'HC3'!H14</f>
        <v>0</v>
      </c>
      <c r="I24" s="9">
        <f>+'HC3'!I14</f>
        <v>0</v>
      </c>
      <c r="J24" s="9">
        <f>+F24-G24</f>
        <v>0</v>
      </c>
    </row>
    <row r="25" spans="2:10" ht="15.75" customHeight="1" x14ac:dyDescent="0.25">
      <c r="B25" s="20" t="s">
        <v>21</v>
      </c>
      <c r="C25" s="9">
        <f>+'HC3'!C29</f>
        <v>0</v>
      </c>
      <c r="D25" s="9">
        <f>+'HC3'!D29</f>
        <v>0</v>
      </c>
      <c r="E25" s="9">
        <f>+'HC3'!E29</f>
        <v>0</v>
      </c>
      <c r="F25" s="9">
        <f>+'HC3'!F29</f>
        <v>0</v>
      </c>
      <c r="G25" s="9">
        <f>+'HC3'!G29</f>
        <v>0</v>
      </c>
      <c r="H25" s="9">
        <f>+'HC3'!H29</f>
        <v>0</v>
      </c>
      <c r="I25" s="9">
        <f>+'HC3'!I29</f>
        <v>0</v>
      </c>
      <c r="J25" s="9">
        <f t="shared" ref="J25:J26" si="3">+F25-G25</f>
        <v>0</v>
      </c>
    </row>
    <row r="26" spans="2:10" ht="15.75" customHeight="1" x14ac:dyDescent="0.25">
      <c r="B26" s="20" t="s">
        <v>24</v>
      </c>
      <c r="C26" s="9">
        <f>+'HC3'!C43</f>
        <v>0</v>
      </c>
      <c r="D26" s="9">
        <f>+'HC3'!D43</f>
        <v>0</v>
      </c>
      <c r="E26" s="9">
        <f>+'HC3'!E43</f>
        <v>0</v>
      </c>
      <c r="F26" s="9">
        <f>+'HC3'!F43</f>
        <v>0</v>
      </c>
      <c r="G26" s="9">
        <f>+'HC3'!G43</f>
        <v>0</v>
      </c>
      <c r="H26" s="9">
        <f>+'HC3'!H43</f>
        <v>0</v>
      </c>
      <c r="I26" s="9">
        <f>+'HC3'!I43</f>
        <v>0</v>
      </c>
      <c r="J26" s="9">
        <f t="shared" si="3"/>
        <v>0</v>
      </c>
    </row>
    <row r="27" spans="2:10" ht="15.75" customHeight="1" x14ac:dyDescent="0.25">
      <c r="B27" s="6" t="s">
        <v>16</v>
      </c>
      <c r="C27" s="24">
        <f t="shared" ref="C27:J27" si="4">SUM(C24:C26)</f>
        <v>0</v>
      </c>
      <c r="D27" s="24">
        <f t="shared" si="4"/>
        <v>0</v>
      </c>
      <c r="E27" s="24">
        <f t="shared" si="4"/>
        <v>0</v>
      </c>
      <c r="F27" s="24">
        <f t="shared" si="4"/>
        <v>0</v>
      </c>
      <c r="G27" s="24">
        <f t="shared" si="4"/>
        <v>0</v>
      </c>
      <c r="H27" s="24">
        <f t="shared" si="4"/>
        <v>0</v>
      </c>
      <c r="I27" s="24">
        <f t="shared" si="4"/>
        <v>0</v>
      </c>
      <c r="J27" s="24">
        <f t="shared" si="4"/>
        <v>0</v>
      </c>
    </row>
    <row r="28" spans="2:10" ht="15.75" customHeight="1" x14ac:dyDescent="0.25"/>
    <row r="29" spans="2:10" ht="28.5" customHeight="1" x14ac:dyDescent="0.25">
      <c r="B29" s="6" t="s">
        <v>7</v>
      </c>
      <c r="C29" s="7" t="s">
        <v>8</v>
      </c>
      <c r="D29" s="11" t="s">
        <v>64</v>
      </c>
      <c r="E29" s="11" t="s">
        <v>65</v>
      </c>
      <c r="F29" s="11" t="s">
        <v>11</v>
      </c>
      <c r="G29" s="7" t="s">
        <v>12</v>
      </c>
      <c r="H29" s="7" t="s">
        <v>13</v>
      </c>
      <c r="I29" s="7" t="s">
        <v>14</v>
      </c>
      <c r="J29" s="11" t="s">
        <v>15</v>
      </c>
    </row>
    <row r="30" spans="2:10" ht="15.75" customHeight="1" x14ac:dyDescent="0.25">
      <c r="B30" s="3">
        <v>401</v>
      </c>
      <c r="C30" s="9">
        <f>+'HC3'!C8+'HC3'!C23+'HC3'!C37</f>
        <v>0</v>
      </c>
      <c r="D30" s="9">
        <f>+'HC3'!D8+'HC3'!D23+'HC3'!D37</f>
        <v>0</v>
      </c>
      <c r="E30" s="9">
        <f>+'HC3'!E8+'HC3'!E23+'HC3'!E37</f>
        <v>0</v>
      </c>
      <c r="F30" s="9">
        <f>+'HC3'!F8+'HC3'!F23+'HC3'!F37</f>
        <v>0</v>
      </c>
      <c r="G30" s="9">
        <f>+'HC3'!G8+'HC3'!G23+'HC3'!G37</f>
        <v>0</v>
      </c>
      <c r="H30" s="9">
        <f>+'HC3'!H8+'HC3'!H23+'HC3'!H37</f>
        <v>0</v>
      </c>
      <c r="I30" s="9">
        <f>+'HC3'!I8+'HC3'!I23+'HC3'!I37</f>
        <v>0</v>
      </c>
      <c r="J30" s="9">
        <f>+F30-G30</f>
        <v>0</v>
      </c>
    </row>
    <row r="31" spans="2:10" ht="15.75" customHeight="1" x14ac:dyDescent="0.25">
      <c r="B31" s="3">
        <v>402</v>
      </c>
      <c r="C31" s="9">
        <f>+'HC3'!C9+'HC3'!C24+'HC3'!C38</f>
        <v>0</v>
      </c>
      <c r="D31" s="9">
        <f>+'HC3'!D9+'HC3'!D24+'HC3'!D38</f>
        <v>0</v>
      </c>
      <c r="E31" s="9">
        <f>+'HC3'!E9+'HC3'!E24+'HC3'!E38</f>
        <v>0</v>
      </c>
      <c r="F31" s="9">
        <f>+'HC3'!F9+'HC3'!F24+'HC3'!F38</f>
        <v>0</v>
      </c>
      <c r="G31" s="9">
        <f>+'HC3'!G9+'HC3'!G24+'HC3'!G38</f>
        <v>0</v>
      </c>
      <c r="H31" s="9">
        <f>+'HC3'!H9+'HC3'!H24+'HC3'!H38</f>
        <v>0</v>
      </c>
      <c r="I31" s="9">
        <f>+'HC3'!I9+'HC3'!I24+'HC3'!I38</f>
        <v>0</v>
      </c>
      <c r="J31" s="9">
        <f t="shared" ref="J31:J35" si="5">+F31-G31</f>
        <v>0</v>
      </c>
    </row>
    <row r="32" spans="2:10" ht="15.75" customHeight="1" x14ac:dyDescent="0.25">
      <c r="B32" s="3">
        <v>403</v>
      </c>
      <c r="C32" s="9">
        <f>+'HC3'!C10+'HC3'!C25+'HC3'!C39</f>
        <v>0</v>
      </c>
      <c r="D32" s="9">
        <f>+'HC3'!D10+'HC3'!D25+'HC3'!D39</f>
        <v>0</v>
      </c>
      <c r="E32" s="9">
        <f>+'HC3'!E10+'HC3'!E25+'HC3'!E39</f>
        <v>0</v>
      </c>
      <c r="F32" s="9">
        <f>+'HC3'!F10+'HC3'!F25+'HC3'!F39</f>
        <v>0</v>
      </c>
      <c r="G32" s="9">
        <f>+'HC3'!G10+'HC3'!G25+'HC3'!G39</f>
        <v>0</v>
      </c>
      <c r="H32" s="9">
        <f>+'HC3'!H10+'HC3'!H25+'HC3'!H39</f>
        <v>0</v>
      </c>
      <c r="I32" s="9">
        <f>+'HC3'!I10+'HC3'!I25+'HC3'!I39</f>
        <v>0</v>
      </c>
      <c r="J32" s="9">
        <f t="shared" si="5"/>
        <v>0</v>
      </c>
    </row>
    <row r="33" spans="2:10" ht="15.75" customHeight="1" x14ac:dyDescent="0.25">
      <c r="B33" s="3">
        <v>404</v>
      </c>
      <c r="C33" s="9">
        <f>+'HC3'!C11+'HC3'!C26+'HC3'!C40</f>
        <v>0</v>
      </c>
      <c r="D33" s="9">
        <f>+'HC3'!D11+'HC3'!D26+'HC3'!D40</f>
        <v>0</v>
      </c>
      <c r="E33" s="9">
        <f>+'HC3'!E11+'HC3'!E26+'HC3'!E40</f>
        <v>0</v>
      </c>
      <c r="F33" s="9">
        <f>+'HC3'!F11+'HC3'!F26+'HC3'!F40</f>
        <v>0</v>
      </c>
      <c r="G33" s="9">
        <f>+'HC3'!G11+'HC3'!G26+'HC3'!G40</f>
        <v>0</v>
      </c>
      <c r="H33" s="9">
        <f>+'HC3'!H11+'HC3'!H26+'HC3'!H40</f>
        <v>0</v>
      </c>
      <c r="I33" s="9">
        <f>+'HC3'!I11+'HC3'!I26+'HC3'!I40</f>
        <v>0</v>
      </c>
      <c r="J33" s="9">
        <f t="shared" si="5"/>
        <v>0</v>
      </c>
    </row>
    <row r="34" spans="2:10" ht="15.75" customHeight="1" x14ac:dyDescent="0.25">
      <c r="B34" s="3">
        <v>407</v>
      </c>
      <c r="C34" s="9">
        <f>+'HC3'!C12+'HC3'!C27+'HC3'!C41</f>
        <v>0</v>
      </c>
      <c r="D34" s="9">
        <f>+'HC3'!D12+'HC3'!D27+'HC3'!D41</f>
        <v>0</v>
      </c>
      <c r="E34" s="9">
        <f>+'HC3'!E12+'HC3'!E27+'HC3'!E41</f>
        <v>0</v>
      </c>
      <c r="F34" s="9">
        <f>+'HC3'!F12+'HC3'!F27+'HC3'!F41</f>
        <v>0</v>
      </c>
      <c r="G34" s="9">
        <f>+'HC3'!G12+'HC3'!G27+'HC3'!G41</f>
        <v>0</v>
      </c>
      <c r="H34" s="9">
        <f>+'HC3'!H12+'HC3'!H27+'HC3'!H41</f>
        <v>0</v>
      </c>
      <c r="I34" s="9">
        <f>+'HC3'!I12+'HC3'!I27+'HC3'!I41</f>
        <v>0</v>
      </c>
      <c r="J34" s="9">
        <f t="shared" si="5"/>
        <v>0</v>
      </c>
    </row>
    <row r="35" spans="2:10" ht="15.75" customHeight="1" x14ac:dyDescent="0.25">
      <c r="B35" s="3">
        <v>411</v>
      </c>
      <c r="C35" s="9">
        <f>+'HC3'!C13+'HC3'!C28+'HC3'!C42</f>
        <v>0</v>
      </c>
      <c r="D35" s="9">
        <f>+'HC3'!D13+'HC3'!D28+'HC3'!D42</f>
        <v>0</v>
      </c>
      <c r="E35" s="9">
        <f>+'HC3'!E13+'HC3'!E28+'HC3'!E42</f>
        <v>0</v>
      </c>
      <c r="F35" s="9">
        <f>+'HC3'!F13+'HC3'!F28+'HC3'!F42</f>
        <v>0</v>
      </c>
      <c r="G35" s="9">
        <f>+'HC3'!G13+'HC3'!G28+'HC3'!G42</f>
        <v>0</v>
      </c>
      <c r="H35" s="9">
        <f>+'HC3'!H13+'HC3'!H28+'HC3'!H42</f>
        <v>0</v>
      </c>
      <c r="I35" s="9">
        <f>+'HC3'!I13+'HC3'!I28+'HC3'!I42</f>
        <v>0</v>
      </c>
      <c r="J35" s="9">
        <f t="shared" si="5"/>
        <v>0</v>
      </c>
    </row>
    <row r="36" spans="2:10" ht="15.75" customHeight="1" x14ac:dyDescent="0.25">
      <c r="B36" s="6" t="s">
        <v>16</v>
      </c>
      <c r="C36" s="24">
        <f t="shared" ref="C36:J36" si="6">SUM(C30:C35)</f>
        <v>0</v>
      </c>
      <c r="D36" s="24">
        <f t="shared" si="6"/>
        <v>0</v>
      </c>
      <c r="E36" s="24">
        <f t="shared" si="6"/>
        <v>0</v>
      </c>
      <c r="F36" s="24">
        <f t="shared" si="6"/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</row>
    <row r="37" spans="2:10" ht="15.75" customHeight="1" x14ac:dyDescent="0.25"/>
    <row r="38" spans="2:10" ht="15.75" customHeight="1" x14ac:dyDescent="0.25"/>
    <row r="39" spans="2:10" ht="15.75" customHeight="1" x14ac:dyDescent="0.25">
      <c r="B39" s="2" t="s">
        <v>2</v>
      </c>
      <c r="C39" s="3"/>
      <c r="D39" s="113"/>
      <c r="E39" s="102"/>
      <c r="F39" s="103"/>
    </row>
    <row r="40" spans="2:10" ht="15.75" customHeight="1" x14ac:dyDescent="0.25">
      <c r="B40" s="2" t="s">
        <v>28</v>
      </c>
      <c r="C40" s="3">
        <v>93</v>
      </c>
      <c r="D40" s="107" t="s">
        <v>45</v>
      </c>
      <c r="E40" s="102"/>
      <c r="F40" s="103"/>
    </row>
    <row r="41" spans="2:10" ht="15.75" customHeight="1" x14ac:dyDescent="0.25"/>
    <row r="42" spans="2:10" ht="30" customHeight="1" x14ac:dyDescent="0.25">
      <c r="B42" s="19" t="s">
        <v>50</v>
      </c>
      <c r="C42" s="7" t="s">
        <v>8</v>
      </c>
      <c r="D42" s="11" t="s">
        <v>66</v>
      </c>
      <c r="E42" s="11" t="s">
        <v>67</v>
      </c>
      <c r="F42" s="11" t="s">
        <v>11</v>
      </c>
      <c r="G42" s="7" t="s">
        <v>12</v>
      </c>
      <c r="H42" s="7" t="s">
        <v>13</v>
      </c>
      <c r="I42" s="7" t="s">
        <v>14</v>
      </c>
      <c r="J42" s="11" t="s">
        <v>15</v>
      </c>
    </row>
    <row r="43" spans="2:10" ht="15.75" customHeight="1" x14ac:dyDescent="0.25">
      <c r="B43" s="20" t="s">
        <v>18</v>
      </c>
      <c r="C43" s="9">
        <f>+'HC4'!C14</f>
        <v>0</v>
      </c>
      <c r="D43" s="9">
        <f>+'HC4'!D14</f>
        <v>0</v>
      </c>
      <c r="E43" s="9">
        <f>+'HC4'!E14</f>
        <v>0</v>
      </c>
      <c r="F43" s="9">
        <f>+'HC4'!F14</f>
        <v>0</v>
      </c>
      <c r="G43" s="9">
        <f>+'HC4'!G14</f>
        <v>0</v>
      </c>
      <c r="H43" s="9">
        <f>+'HC4'!H14</f>
        <v>0</v>
      </c>
      <c r="I43" s="9">
        <f>+'HC4'!I14</f>
        <v>0</v>
      </c>
      <c r="J43" s="9">
        <f>+F43-G43</f>
        <v>0</v>
      </c>
    </row>
    <row r="44" spans="2:10" ht="15.75" customHeight="1" x14ac:dyDescent="0.25">
      <c r="B44" s="6" t="s">
        <v>16</v>
      </c>
      <c r="C44" s="24">
        <f t="shared" ref="C44:J44" si="7">C43</f>
        <v>0</v>
      </c>
      <c r="D44" s="24">
        <f t="shared" si="7"/>
        <v>0</v>
      </c>
      <c r="E44" s="24">
        <f t="shared" si="7"/>
        <v>0</v>
      </c>
      <c r="F44" s="24">
        <f t="shared" si="7"/>
        <v>0</v>
      </c>
      <c r="G44" s="24">
        <f t="shared" si="7"/>
        <v>0</v>
      </c>
      <c r="H44" s="24">
        <f t="shared" si="7"/>
        <v>0</v>
      </c>
      <c r="I44" s="24">
        <f t="shared" si="7"/>
        <v>0</v>
      </c>
      <c r="J44" s="24">
        <f t="shared" si="7"/>
        <v>0</v>
      </c>
    </row>
    <row r="45" spans="2:10" ht="15.75" customHeight="1" x14ac:dyDescent="0.25"/>
    <row r="46" spans="2:10" ht="30" customHeight="1" x14ac:dyDescent="0.25">
      <c r="B46" s="6" t="s">
        <v>7</v>
      </c>
      <c r="C46" s="7" t="s">
        <v>8</v>
      </c>
      <c r="D46" s="11" t="s">
        <v>68</v>
      </c>
      <c r="E46" s="11" t="s">
        <v>69</v>
      </c>
      <c r="F46" s="11" t="s">
        <v>11</v>
      </c>
      <c r="G46" s="7" t="s">
        <v>12</v>
      </c>
      <c r="H46" s="7" t="s">
        <v>13</v>
      </c>
      <c r="I46" s="7" t="s">
        <v>14</v>
      </c>
      <c r="J46" s="11" t="s">
        <v>15</v>
      </c>
    </row>
    <row r="47" spans="2:10" ht="15.75" customHeight="1" x14ac:dyDescent="0.25">
      <c r="B47" s="3">
        <v>401</v>
      </c>
      <c r="C47" s="9">
        <f>+'HC4'!C8</f>
        <v>0</v>
      </c>
      <c r="D47" s="9">
        <f>+'HC4'!D8</f>
        <v>0</v>
      </c>
      <c r="E47" s="9">
        <f>+'HC4'!E8</f>
        <v>0</v>
      </c>
      <c r="F47" s="9">
        <f>+'HC4'!F8</f>
        <v>0</v>
      </c>
      <c r="G47" s="9">
        <f>+'HC4'!G8</f>
        <v>0</v>
      </c>
      <c r="H47" s="9">
        <f>+'HC4'!H8</f>
        <v>0</v>
      </c>
      <c r="I47" s="9">
        <f>+'HC4'!I8</f>
        <v>0</v>
      </c>
      <c r="J47" s="9">
        <f>+F47-G47</f>
        <v>0</v>
      </c>
    </row>
    <row r="48" spans="2:10" ht="15.75" customHeight="1" x14ac:dyDescent="0.25">
      <c r="B48" s="3">
        <v>402</v>
      </c>
      <c r="C48" s="9">
        <f>+'HC4'!C9</f>
        <v>0</v>
      </c>
      <c r="D48" s="9">
        <f>+'HC4'!D9</f>
        <v>0</v>
      </c>
      <c r="E48" s="9">
        <f>+'HC4'!E9</f>
        <v>0</v>
      </c>
      <c r="F48" s="9">
        <f>+'HC4'!F9</f>
        <v>0</v>
      </c>
      <c r="G48" s="9">
        <f>+'HC4'!G9</f>
        <v>0</v>
      </c>
      <c r="H48" s="9">
        <f>+'HC4'!H9</f>
        <v>0</v>
      </c>
      <c r="I48" s="9">
        <f>+'HC4'!I9</f>
        <v>0</v>
      </c>
      <c r="J48" s="9">
        <f t="shared" ref="J48:J52" si="8">+F48-G48</f>
        <v>0</v>
      </c>
    </row>
    <row r="49" spans="2:10" ht="15.75" customHeight="1" x14ac:dyDescent="0.25">
      <c r="B49" s="3">
        <v>403</v>
      </c>
      <c r="C49" s="9">
        <f>+'HC4'!C10</f>
        <v>0</v>
      </c>
      <c r="D49" s="9">
        <f>+'HC4'!D10</f>
        <v>0</v>
      </c>
      <c r="E49" s="9">
        <f>+'HC4'!E10</f>
        <v>0</v>
      </c>
      <c r="F49" s="9">
        <f>+'HC4'!F10</f>
        <v>0</v>
      </c>
      <c r="G49" s="9">
        <f>+'HC4'!G10</f>
        <v>0</v>
      </c>
      <c r="H49" s="9">
        <f>+'HC4'!H10</f>
        <v>0</v>
      </c>
      <c r="I49" s="9">
        <f>+'HC4'!I10</f>
        <v>0</v>
      </c>
      <c r="J49" s="9">
        <f t="shared" si="8"/>
        <v>0</v>
      </c>
    </row>
    <row r="50" spans="2:10" ht="15.75" customHeight="1" x14ac:dyDescent="0.25">
      <c r="B50" s="3">
        <v>404</v>
      </c>
      <c r="C50" s="9">
        <f>+'HC4'!C11</f>
        <v>0</v>
      </c>
      <c r="D50" s="9">
        <f>+'HC4'!D11</f>
        <v>0</v>
      </c>
      <c r="E50" s="9">
        <f>+'HC4'!E11</f>
        <v>0</v>
      </c>
      <c r="F50" s="9">
        <f>+'HC4'!F11</f>
        <v>0</v>
      </c>
      <c r="G50" s="9">
        <f>+'HC4'!G11</f>
        <v>0</v>
      </c>
      <c r="H50" s="9">
        <f>+'HC4'!H11</f>
        <v>0</v>
      </c>
      <c r="I50" s="9">
        <f>+'HC4'!I11</f>
        <v>0</v>
      </c>
      <c r="J50" s="9">
        <f t="shared" si="8"/>
        <v>0</v>
      </c>
    </row>
    <row r="51" spans="2:10" ht="15.75" customHeight="1" x14ac:dyDescent="0.25">
      <c r="B51" s="3">
        <v>407</v>
      </c>
      <c r="C51" s="9">
        <f>+'HC4'!C12</f>
        <v>0</v>
      </c>
      <c r="D51" s="9">
        <f>+'HC4'!D12</f>
        <v>0</v>
      </c>
      <c r="E51" s="9">
        <f>+'HC4'!E12</f>
        <v>0</v>
      </c>
      <c r="F51" s="9">
        <f>+'HC4'!F12</f>
        <v>0</v>
      </c>
      <c r="G51" s="9">
        <f>+'HC4'!G12</f>
        <v>0</v>
      </c>
      <c r="H51" s="9">
        <f>+'HC4'!H12</f>
        <v>0</v>
      </c>
      <c r="I51" s="9">
        <f>+'HC4'!I12</f>
        <v>0</v>
      </c>
      <c r="J51" s="9">
        <f t="shared" si="8"/>
        <v>0</v>
      </c>
    </row>
    <row r="52" spans="2:10" ht="15.75" customHeight="1" x14ac:dyDescent="0.25">
      <c r="B52" s="3">
        <v>411</v>
      </c>
      <c r="C52" s="9">
        <f>+'HC4'!C13</f>
        <v>0</v>
      </c>
      <c r="D52" s="9">
        <f>+'HC4'!D13</f>
        <v>0</v>
      </c>
      <c r="E52" s="9">
        <f>+'HC4'!E13</f>
        <v>0</v>
      </c>
      <c r="F52" s="9">
        <f>+'HC4'!F13</f>
        <v>0</v>
      </c>
      <c r="G52" s="9">
        <f>+'HC4'!G13</f>
        <v>0</v>
      </c>
      <c r="H52" s="9">
        <f>+'HC4'!H13</f>
        <v>0</v>
      </c>
      <c r="I52" s="9">
        <f>+'HC4'!I13</f>
        <v>0</v>
      </c>
      <c r="J52" s="9">
        <f t="shared" si="8"/>
        <v>0</v>
      </c>
    </row>
    <row r="53" spans="2:10" ht="15.75" customHeight="1" x14ac:dyDescent="0.25">
      <c r="B53" s="6" t="s">
        <v>16</v>
      </c>
      <c r="C53" s="24">
        <f t="shared" ref="C53:J53" si="9">SUM(C47:C52)</f>
        <v>0</v>
      </c>
      <c r="D53" s="24">
        <f t="shared" si="9"/>
        <v>0</v>
      </c>
      <c r="E53" s="24">
        <f t="shared" si="9"/>
        <v>0</v>
      </c>
      <c r="F53" s="24">
        <f t="shared" si="9"/>
        <v>0</v>
      </c>
      <c r="G53" s="24">
        <f t="shared" si="9"/>
        <v>0</v>
      </c>
      <c r="H53" s="24">
        <f t="shared" si="9"/>
        <v>0</v>
      </c>
      <c r="I53" s="24">
        <f t="shared" si="9"/>
        <v>0</v>
      </c>
      <c r="J53" s="24">
        <f t="shared" si="9"/>
        <v>0</v>
      </c>
    </row>
    <row r="54" spans="2:10" ht="15.75" customHeight="1" x14ac:dyDescent="0.25"/>
    <row r="55" spans="2:10" ht="15.75" customHeight="1" x14ac:dyDescent="0.25">
      <c r="C55" s="16">
        <f t="shared" ref="C55:J55" si="10">+C53+C36+C17</f>
        <v>0</v>
      </c>
      <c r="D55" s="16">
        <f t="shared" si="10"/>
        <v>0</v>
      </c>
      <c r="E55" s="16">
        <f t="shared" si="10"/>
        <v>0</v>
      </c>
      <c r="F55" s="16">
        <f t="shared" si="10"/>
        <v>0</v>
      </c>
      <c r="G55" s="16">
        <f t="shared" si="10"/>
        <v>0</v>
      </c>
      <c r="H55" s="16">
        <f t="shared" si="10"/>
        <v>0</v>
      </c>
      <c r="I55" s="16">
        <f t="shared" si="10"/>
        <v>0</v>
      </c>
      <c r="J55" s="16">
        <f t="shared" si="10"/>
        <v>0</v>
      </c>
    </row>
    <row r="56" spans="2:10" ht="15.75" customHeight="1" x14ac:dyDescent="0.25"/>
    <row r="57" spans="2:10" ht="15.75" customHeight="1" x14ac:dyDescent="0.25"/>
    <row r="58" spans="2:10" ht="15.75" customHeight="1" x14ac:dyDescent="0.25"/>
    <row r="59" spans="2:10" ht="15.75" customHeight="1" x14ac:dyDescent="0.25"/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7">
    <mergeCell ref="D39:F39"/>
    <mergeCell ref="D40:F40"/>
    <mergeCell ref="B1:J1"/>
    <mergeCell ref="D21:F21"/>
    <mergeCell ref="D3:F3"/>
    <mergeCell ref="D4:F4"/>
    <mergeCell ref="D20:F20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CC2E5"/>
  </sheetPr>
  <dimension ref="A1:K100"/>
  <sheetViews>
    <sheetView showGridLines="0" workbookViewId="0">
      <selection activeCell="B27" sqref="B27"/>
    </sheetView>
  </sheetViews>
  <sheetFormatPr baseColWidth="10" defaultColWidth="14.42578125" defaultRowHeight="15" customHeight="1" x14ac:dyDescent="0.25"/>
  <cols>
    <col min="1" max="1" width="5.140625" customWidth="1"/>
    <col min="2" max="2" width="21.140625" customWidth="1"/>
    <col min="3" max="3" width="20.5703125" customWidth="1"/>
    <col min="4" max="4" width="20.85546875" customWidth="1"/>
    <col min="5" max="7" width="19.7109375" customWidth="1"/>
    <col min="8" max="8" width="21.28515625" customWidth="1"/>
    <col min="9" max="9" width="11.42578125" customWidth="1"/>
    <col min="10" max="11" width="10.7109375" customWidth="1"/>
  </cols>
  <sheetData>
    <row r="1" spans="1:11" ht="22.5" customHeight="1" x14ac:dyDescent="0.25">
      <c r="A1" s="126" t="s">
        <v>70</v>
      </c>
      <c r="B1" s="127"/>
      <c r="C1" s="127"/>
      <c r="D1" s="127"/>
      <c r="E1" s="127"/>
      <c r="F1" s="127"/>
      <c r="G1" s="127"/>
      <c r="H1" s="127"/>
      <c r="I1" s="127"/>
      <c r="J1" s="14"/>
      <c r="K1" s="14"/>
    </row>
    <row r="2" spans="1:11" ht="18" x14ac:dyDescent="0.25">
      <c r="A2" s="14"/>
      <c r="B2" s="128" t="s">
        <v>71</v>
      </c>
      <c r="C2" s="111"/>
      <c r="D2" s="111"/>
      <c r="E2" s="111"/>
      <c r="F2" s="111"/>
      <c r="G2" s="111"/>
      <c r="H2" s="111"/>
      <c r="I2" s="14"/>
      <c r="J2" s="14"/>
      <c r="K2" s="14"/>
    </row>
    <row r="3" spans="1:11" ht="18" x14ac:dyDescent="0.25">
      <c r="A3" s="14"/>
      <c r="B3" s="128" t="s">
        <v>157</v>
      </c>
      <c r="C3" s="111"/>
      <c r="D3" s="111"/>
      <c r="E3" s="111"/>
      <c r="F3" s="111"/>
      <c r="G3" s="111"/>
      <c r="H3" s="111"/>
      <c r="I3" s="14"/>
      <c r="J3" s="14"/>
      <c r="K3" s="14"/>
    </row>
    <row r="4" spans="1:11" ht="18" x14ac:dyDescent="0.25">
      <c r="A4" s="14"/>
      <c r="B4" s="128" t="s">
        <v>72</v>
      </c>
      <c r="C4" s="111"/>
      <c r="D4" s="111"/>
      <c r="E4" s="111"/>
      <c r="F4" s="111"/>
      <c r="G4" s="111"/>
      <c r="H4" s="111"/>
      <c r="I4" s="14"/>
      <c r="J4" s="14"/>
      <c r="K4" s="14"/>
    </row>
    <row r="5" spans="1:11" ht="18" x14ac:dyDescent="0.25">
      <c r="A5" s="14"/>
      <c r="B5" s="25"/>
      <c r="C5" s="25"/>
      <c r="D5" s="25"/>
      <c r="E5" s="25"/>
      <c r="F5" s="25"/>
      <c r="G5" s="25"/>
      <c r="H5" s="25"/>
      <c r="I5" s="14"/>
      <c r="J5" s="14"/>
      <c r="K5" s="14"/>
    </row>
    <row r="6" spans="1:11" ht="15" customHeight="1" x14ac:dyDescent="0.25">
      <c r="A6" s="125" t="s">
        <v>1</v>
      </c>
      <c r="B6" s="26" t="s">
        <v>2</v>
      </c>
      <c r="C6" s="130"/>
      <c r="D6" s="131"/>
      <c r="E6" s="28"/>
      <c r="F6" s="28"/>
      <c r="G6" s="28"/>
      <c r="H6" s="28"/>
      <c r="I6" s="14"/>
      <c r="J6" s="14"/>
      <c r="K6" s="14"/>
    </row>
    <row r="7" spans="1:11" ht="15" customHeight="1" x14ac:dyDescent="0.25">
      <c r="A7" s="105"/>
      <c r="B7" s="40" t="s">
        <v>3</v>
      </c>
      <c r="C7" s="129"/>
      <c r="D7" s="129"/>
      <c r="E7" s="28"/>
      <c r="F7" s="28"/>
      <c r="G7" s="28"/>
      <c r="H7" s="28"/>
      <c r="I7" s="14"/>
      <c r="J7" s="14"/>
      <c r="K7" s="14"/>
    </row>
    <row r="8" spans="1:11" ht="15" customHeight="1" x14ac:dyDescent="0.25">
      <c r="A8" s="14"/>
      <c r="B8" s="28"/>
      <c r="C8" s="28"/>
      <c r="D8" s="28"/>
      <c r="E8" s="28"/>
      <c r="F8" s="28"/>
      <c r="G8" s="28"/>
      <c r="H8" s="28"/>
      <c r="I8" s="14"/>
      <c r="J8" s="14"/>
      <c r="K8" s="14"/>
    </row>
    <row r="9" spans="1:11" ht="45" customHeight="1" x14ac:dyDescent="0.25">
      <c r="A9" s="14"/>
      <c r="B9" s="29" t="s">
        <v>73</v>
      </c>
      <c r="C9" s="30" t="s">
        <v>8</v>
      </c>
      <c r="D9" s="30" t="s">
        <v>11</v>
      </c>
      <c r="E9" s="29" t="s">
        <v>12</v>
      </c>
      <c r="F9" s="29" t="s">
        <v>13</v>
      </c>
      <c r="G9" s="29" t="s">
        <v>14</v>
      </c>
      <c r="H9" s="30" t="s">
        <v>15</v>
      </c>
      <c r="I9" s="14"/>
      <c r="J9" s="14"/>
      <c r="K9" s="14"/>
    </row>
    <row r="10" spans="1:11" ht="27" customHeight="1" x14ac:dyDescent="0.25">
      <c r="A10" s="14"/>
      <c r="B10" s="31" t="s">
        <v>4</v>
      </c>
      <c r="C10" s="32">
        <f>+'HC5'!C7</f>
        <v>0</v>
      </c>
      <c r="D10" s="32">
        <f>+'HC5'!F7</f>
        <v>0</v>
      </c>
      <c r="E10" s="32">
        <f>+'HC5'!G7</f>
        <v>0</v>
      </c>
      <c r="F10" s="32">
        <f>+'HC5'!H7</f>
        <v>0</v>
      </c>
      <c r="G10" s="32">
        <f>+'HC5'!I7</f>
        <v>0</v>
      </c>
      <c r="H10" s="32">
        <f>+D10-E10</f>
        <v>0</v>
      </c>
      <c r="I10" s="14"/>
      <c r="J10" s="14"/>
      <c r="K10" s="14"/>
    </row>
    <row r="11" spans="1:11" ht="23.25" customHeight="1" x14ac:dyDescent="0.25">
      <c r="A11" s="14"/>
      <c r="B11" s="27" t="s">
        <v>54</v>
      </c>
      <c r="C11" s="33">
        <f t="shared" ref="C11:H11" si="0">SUM(C10)</f>
        <v>0</v>
      </c>
      <c r="D11" s="33">
        <f t="shared" si="0"/>
        <v>0</v>
      </c>
      <c r="E11" s="33">
        <f t="shared" si="0"/>
        <v>0</v>
      </c>
      <c r="F11" s="33">
        <f t="shared" si="0"/>
        <v>0</v>
      </c>
      <c r="G11" s="33">
        <f t="shared" si="0"/>
        <v>0</v>
      </c>
      <c r="H11" s="33">
        <f t="shared" si="0"/>
        <v>0</v>
      </c>
      <c r="I11" s="14"/>
      <c r="J11" s="14"/>
      <c r="K11" s="14"/>
    </row>
    <row r="12" spans="1:11" x14ac:dyDescent="0.25">
      <c r="A12" s="14"/>
      <c r="B12" s="28"/>
      <c r="C12" s="28"/>
      <c r="D12" s="28"/>
      <c r="E12" s="28"/>
      <c r="F12" s="28"/>
      <c r="G12" s="28"/>
      <c r="H12" s="28"/>
      <c r="I12" s="14"/>
      <c r="J12" s="14"/>
      <c r="K12" s="14"/>
    </row>
    <row r="13" spans="1:11" ht="45" customHeight="1" x14ac:dyDescent="0.25">
      <c r="A13" s="106" t="s">
        <v>6</v>
      </c>
      <c r="B13" s="29" t="s">
        <v>7</v>
      </c>
      <c r="C13" s="30" t="s">
        <v>8</v>
      </c>
      <c r="D13" s="30" t="s">
        <v>11</v>
      </c>
      <c r="E13" s="29" t="s">
        <v>12</v>
      </c>
      <c r="F13" s="29" t="s">
        <v>13</v>
      </c>
      <c r="G13" s="29" t="s">
        <v>14</v>
      </c>
      <c r="H13" s="30" t="s">
        <v>15</v>
      </c>
      <c r="I13" s="14"/>
      <c r="J13" s="14"/>
      <c r="K13" s="14"/>
    </row>
    <row r="14" spans="1:11" x14ac:dyDescent="0.25">
      <c r="A14" s="105"/>
      <c r="B14" s="27">
        <v>401</v>
      </c>
      <c r="C14" s="32">
        <f>+'HC5'!C10</f>
        <v>0</v>
      </c>
      <c r="D14" s="32">
        <f>+'HC5'!F10</f>
        <v>0</v>
      </c>
      <c r="E14" s="32">
        <f>+'HC5'!G10</f>
        <v>0</v>
      </c>
      <c r="F14" s="32">
        <f>+'HC5'!H10</f>
        <v>0</v>
      </c>
      <c r="G14" s="32">
        <f>+'HC5'!I10</f>
        <v>0</v>
      </c>
      <c r="H14" s="32">
        <f>+D14-E14</f>
        <v>0</v>
      </c>
      <c r="I14" s="14"/>
      <c r="J14" s="14"/>
      <c r="K14" s="14"/>
    </row>
    <row r="15" spans="1:11" x14ac:dyDescent="0.25">
      <c r="A15" s="105"/>
      <c r="B15" s="27">
        <v>402</v>
      </c>
      <c r="C15" s="32">
        <f>+'HC5'!C11</f>
        <v>0</v>
      </c>
      <c r="D15" s="32">
        <f>+'HC5'!F11</f>
        <v>0</v>
      </c>
      <c r="E15" s="32">
        <f>+'HC5'!G11</f>
        <v>0</v>
      </c>
      <c r="F15" s="32">
        <f>+'HC5'!H11</f>
        <v>0</v>
      </c>
      <c r="G15" s="32">
        <f>+'HC5'!I11</f>
        <v>0</v>
      </c>
      <c r="H15" s="32">
        <f t="shared" ref="H15:H19" si="1">+D15-E15</f>
        <v>0</v>
      </c>
      <c r="I15" s="14"/>
      <c r="J15" s="14"/>
      <c r="K15" s="14"/>
    </row>
    <row r="16" spans="1:11" x14ac:dyDescent="0.25">
      <c r="A16" s="105"/>
      <c r="B16" s="27">
        <v>403</v>
      </c>
      <c r="C16" s="32">
        <f>+'HC5'!C12</f>
        <v>0</v>
      </c>
      <c r="D16" s="32">
        <f>+'HC5'!F12</f>
        <v>0</v>
      </c>
      <c r="E16" s="32">
        <f>+'HC5'!G12</f>
        <v>0</v>
      </c>
      <c r="F16" s="32">
        <f>+'HC5'!H12</f>
        <v>0</v>
      </c>
      <c r="G16" s="32">
        <f>+'HC5'!I12</f>
        <v>0</v>
      </c>
      <c r="H16" s="32">
        <f t="shared" si="1"/>
        <v>0</v>
      </c>
      <c r="I16" s="14"/>
      <c r="J16" s="14"/>
      <c r="K16" s="14"/>
    </row>
    <row r="17" spans="1:11" x14ac:dyDescent="0.25">
      <c r="A17" s="105"/>
      <c r="B17" s="27">
        <v>404</v>
      </c>
      <c r="C17" s="32">
        <f>+'HC5'!C13</f>
        <v>0</v>
      </c>
      <c r="D17" s="32">
        <f>+'HC5'!F13</f>
        <v>0</v>
      </c>
      <c r="E17" s="32">
        <f>+'HC5'!G13</f>
        <v>0</v>
      </c>
      <c r="F17" s="32">
        <f>+'HC5'!H13</f>
        <v>0</v>
      </c>
      <c r="G17" s="32">
        <f>+'HC5'!I13</f>
        <v>0</v>
      </c>
      <c r="H17" s="32">
        <f t="shared" si="1"/>
        <v>0</v>
      </c>
      <c r="I17" s="14"/>
      <c r="J17" s="14"/>
      <c r="K17" s="14"/>
    </row>
    <row r="18" spans="1:11" x14ac:dyDescent="0.25">
      <c r="A18" s="105"/>
      <c r="B18" s="27">
        <v>407</v>
      </c>
      <c r="C18" s="32">
        <f>+'HC5'!C14</f>
        <v>0</v>
      </c>
      <c r="D18" s="32">
        <f>+'HC5'!F14</f>
        <v>0</v>
      </c>
      <c r="E18" s="32">
        <f>+'HC5'!G14</f>
        <v>0</v>
      </c>
      <c r="F18" s="32">
        <f>+'HC5'!H14</f>
        <v>0</v>
      </c>
      <c r="G18" s="32">
        <f>+'HC5'!I14</f>
        <v>0</v>
      </c>
      <c r="H18" s="32">
        <f t="shared" si="1"/>
        <v>0</v>
      </c>
      <c r="I18" s="14"/>
      <c r="J18" s="14"/>
      <c r="K18" s="14"/>
    </row>
    <row r="19" spans="1:11" x14ac:dyDescent="0.25">
      <c r="A19" s="105"/>
      <c r="B19" s="27">
        <v>411</v>
      </c>
      <c r="C19" s="32">
        <f>+'HC5'!C15</f>
        <v>0</v>
      </c>
      <c r="D19" s="32">
        <f>+'HC5'!F15</f>
        <v>0</v>
      </c>
      <c r="E19" s="32">
        <f>+'HC5'!G15</f>
        <v>0</v>
      </c>
      <c r="F19" s="32">
        <f>+'HC5'!H15</f>
        <v>0</v>
      </c>
      <c r="G19" s="32">
        <f>+'HC5'!I15</f>
        <v>0</v>
      </c>
      <c r="H19" s="32">
        <f t="shared" si="1"/>
        <v>0</v>
      </c>
      <c r="I19" s="14"/>
      <c r="J19" s="14"/>
      <c r="K19" s="14"/>
    </row>
    <row r="20" spans="1:11" x14ac:dyDescent="0.25">
      <c r="A20" s="105"/>
      <c r="B20" s="27" t="s">
        <v>16</v>
      </c>
      <c r="C20" s="33">
        <f t="shared" ref="C20:H20" si="2">SUM(C14:C19)</f>
        <v>0</v>
      </c>
      <c r="D20" s="33">
        <f t="shared" si="2"/>
        <v>0</v>
      </c>
      <c r="E20" s="33">
        <f t="shared" si="2"/>
        <v>0</v>
      </c>
      <c r="F20" s="33">
        <f t="shared" si="2"/>
        <v>0</v>
      </c>
      <c r="G20" s="33">
        <f t="shared" si="2"/>
        <v>0</v>
      </c>
      <c r="H20" s="33">
        <f t="shared" si="2"/>
        <v>0</v>
      </c>
      <c r="I20" s="14"/>
      <c r="J20" s="14"/>
      <c r="K20" s="14"/>
    </row>
    <row r="21" spans="1:11" ht="15.75" customHeight="1" x14ac:dyDescent="0.25">
      <c r="A21" s="14"/>
      <c r="B21" s="28"/>
      <c r="C21" s="28"/>
      <c r="D21" s="28"/>
      <c r="E21" s="28"/>
      <c r="F21" s="28"/>
      <c r="G21" s="28"/>
      <c r="H21" s="28"/>
      <c r="I21" s="14"/>
      <c r="J21" s="14"/>
      <c r="K21" s="14"/>
    </row>
    <row r="22" spans="1:11" ht="15.75" customHeight="1" x14ac:dyDescent="0.25">
      <c r="A22" s="14"/>
      <c r="B22" s="28"/>
      <c r="C22" s="28"/>
      <c r="D22" s="28"/>
      <c r="E22" s="28"/>
      <c r="F22" s="28"/>
      <c r="G22" s="28"/>
      <c r="H22" s="28"/>
      <c r="I22" s="14"/>
      <c r="J22" s="14"/>
      <c r="K22" s="14"/>
    </row>
    <row r="23" spans="1:11" ht="15.75" customHeight="1" x14ac:dyDescent="0.25">
      <c r="A23" s="125" t="s">
        <v>1</v>
      </c>
      <c r="B23" s="26" t="s">
        <v>2</v>
      </c>
      <c r="C23" s="27"/>
      <c r="D23" s="28"/>
      <c r="E23" s="28"/>
      <c r="F23" s="28"/>
      <c r="G23" s="28"/>
      <c r="H23" s="28"/>
      <c r="I23" s="14"/>
      <c r="J23" s="14"/>
      <c r="K23" s="14"/>
    </row>
    <row r="24" spans="1:11" ht="15.75" customHeight="1" x14ac:dyDescent="0.25">
      <c r="A24" s="105"/>
      <c r="B24" s="26" t="s">
        <v>28</v>
      </c>
      <c r="C24" s="27" t="s">
        <v>74</v>
      </c>
      <c r="D24" s="28"/>
      <c r="E24" s="28"/>
      <c r="F24" s="28"/>
      <c r="G24" s="28"/>
      <c r="H24" s="28"/>
      <c r="I24" s="14"/>
      <c r="J24" s="14"/>
      <c r="K24" s="14"/>
    </row>
    <row r="25" spans="1:11" ht="15.75" customHeight="1" x14ac:dyDescent="0.25">
      <c r="A25" s="14"/>
      <c r="B25" s="28"/>
      <c r="C25" s="28"/>
      <c r="D25" s="28"/>
      <c r="E25" s="28"/>
      <c r="F25" s="28"/>
      <c r="G25" s="28"/>
      <c r="H25" s="28"/>
      <c r="I25" s="14"/>
      <c r="J25" s="14"/>
      <c r="K25" s="14"/>
    </row>
    <row r="26" spans="1:11" ht="45" customHeight="1" x14ac:dyDescent="0.25">
      <c r="A26" s="14"/>
      <c r="B26" s="34" t="s">
        <v>75</v>
      </c>
      <c r="C26" s="30" t="s">
        <v>8</v>
      </c>
      <c r="D26" s="30" t="s">
        <v>11</v>
      </c>
      <c r="E26" s="29" t="s">
        <v>12</v>
      </c>
      <c r="F26" s="29" t="s">
        <v>13</v>
      </c>
      <c r="G26" s="29" t="s">
        <v>14</v>
      </c>
      <c r="H26" s="30" t="s">
        <v>15</v>
      </c>
      <c r="I26" s="14"/>
      <c r="J26" s="14"/>
      <c r="K26" s="14"/>
    </row>
    <row r="27" spans="1:11" ht="15.75" customHeight="1" x14ac:dyDescent="0.25">
      <c r="A27" s="14"/>
      <c r="B27" s="31" t="s">
        <v>76</v>
      </c>
      <c r="C27" s="32">
        <f>+'HC6'!C8</f>
        <v>0</v>
      </c>
      <c r="D27" s="32">
        <f>+'HC6'!F8</f>
        <v>0</v>
      </c>
      <c r="E27" s="32">
        <f>+'HC6'!G8</f>
        <v>0</v>
      </c>
      <c r="F27" s="32">
        <f>+'HC6'!H8</f>
        <v>0</v>
      </c>
      <c r="G27" s="32">
        <f>+'HC6'!I8</f>
        <v>0</v>
      </c>
      <c r="H27" s="32">
        <f t="shared" ref="H27:H29" si="3">+D27-E27</f>
        <v>0</v>
      </c>
      <c r="I27" s="14"/>
      <c r="J27" s="14"/>
      <c r="K27" s="14"/>
    </row>
    <row r="28" spans="1:11" ht="15.75" customHeight="1" x14ac:dyDescent="0.25">
      <c r="A28" s="14"/>
      <c r="B28" s="31" t="s">
        <v>77</v>
      </c>
      <c r="C28" s="32">
        <f>+'HC6'!C27</f>
        <v>0</v>
      </c>
      <c r="D28" s="32">
        <f>+'HC6'!F27</f>
        <v>0</v>
      </c>
      <c r="E28" s="32">
        <f>+'HC6'!G27</f>
        <v>0</v>
      </c>
      <c r="F28" s="32">
        <f>+'HC6'!H27</f>
        <v>0</v>
      </c>
      <c r="G28" s="32">
        <f>+'HC6'!I27</f>
        <v>0</v>
      </c>
      <c r="H28" s="32">
        <f t="shared" si="3"/>
        <v>0</v>
      </c>
      <c r="I28" s="14"/>
      <c r="J28" s="14"/>
      <c r="K28" s="14"/>
    </row>
    <row r="29" spans="1:11" ht="15.75" customHeight="1" x14ac:dyDescent="0.25">
      <c r="A29" s="14"/>
      <c r="B29" s="31" t="s">
        <v>78</v>
      </c>
      <c r="C29" s="32">
        <f>+'HC6'!C44</f>
        <v>0</v>
      </c>
      <c r="D29" s="32">
        <f>+'HC6'!F44</f>
        <v>0</v>
      </c>
      <c r="E29" s="32">
        <f>+'HC6'!G44</f>
        <v>0</v>
      </c>
      <c r="F29" s="32">
        <f>+'HC6'!H44</f>
        <v>0</v>
      </c>
      <c r="G29" s="32">
        <f>+'HC6'!I44</f>
        <v>0</v>
      </c>
      <c r="H29" s="32">
        <f t="shared" si="3"/>
        <v>0</v>
      </c>
      <c r="I29" s="14"/>
      <c r="J29" s="14"/>
      <c r="K29" s="14"/>
    </row>
    <row r="30" spans="1:11" ht="15.75" customHeight="1" x14ac:dyDescent="0.25">
      <c r="A30" s="14"/>
      <c r="B30" s="27" t="s">
        <v>54</v>
      </c>
      <c r="C30" s="33">
        <f t="shared" ref="C30:H30" si="4">SUM(C27:C29)</f>
        <v>0</v>
      </c>
      <c r="D30" s="33">
        <f t="shared" si="4"/>
        <v>0</v>
      </c>
      <c r="E30" s="33">
        <f t="shared" si="4"/>
        <v>0</v>
      </c>
      <c r="F30" s="33">
        <f t="shared" si="4"/>
        <v>0</v>
      </c>
      <c r="G30" s="33">
        <f t="shared" si="4"/>
        <v>0</v>
      </c>
      <c r="H30" s="33">
        <f t="shared" si="4"/>
        <v>0</v>
      </c>
      <c r="I30" s="14"/>
      <c r="J30" s="14"/>
      <c r="K30" s="14"/>
    </row>
    <row r="31" spans="1:11" ht="15.75" customHeight="1" x14ac:dyDescent="0.25">
      <c r="A31" s="14"/>
      <c r="B31" s="28"/>
      <c r="C31" s="28"/>
      <c r="D31" s="28"/>
      <c r="E31" s="28"/>
      <c r="F31" s="28"/>
      <c r="G31" s="28"/>
      <c r="H31" s="28"/>
      <c r="I31" s="14"/>
      <c r="J31" s="14"/>
      <c r="K31" s="14"/>
    </row>
    <row r="32" spans="1:11" ht="45" customHeight="1" x14ac:dyDescent="0.25">
      <c r="A32" s="106" t="s">
        <v>6</v>
      </c>
      <c r="B32" s="29" t="s">
        <v>7</v>
      </c>
      <c r="C32" s="30" t="s">
        <v>8</v>
      </c>
      <c r="D32" s="30" t="s">
        <v>11</v>
      </c>
      <c r="E32" s="29" t="s">
        <v>12</v>
      </c>
      <c r="F32" s="29" t="s">
        <v>13</v>
      </c>
      <c r="G32" s="29" t="s">
        <v>14</v>
      </c>
      <c r="H32" s="30" t="s">
        <v>15</v>
      </c>
      <c r="I32" s="14"/>
      <c r="J32" s="14"/>
      <c r="K32" s="14"/>
    </row>
    <row r="33" spans="1:11" ht="15.75" customHeight="1" x14ac:dyDescent="0.25">
      <c r="A33" s="105"/>
      <c r="B33" s="27">
        <v>401</v>
      </c>
      <c r="C33" s="32">
        <f>+'HC6'!C11+'HC6'!C30+'HC6'!C47</f>
        <v>0</v>
      </c>
      <c r="D33" s="32">
        <f>+'HC6'!F11+'HC6'!F30+'HC6'!F47</f>
        <v>0</v>
      </c>
      <c r="E33" s="32">
        <f>+'HC6'!G11+'HC6'!G30+'HC6'!G47</f>
        <v>0</v>
      </c>
      <c r="F33" s="32">
        <f>+'HC6'!H11+'HC6'!H30+'HC6'!H47</f>
        <v>0</v>
      </c>
      <c r="G33" s="32">
        <f>+'HC6'!I11+'HC6'!I30+'HC6'!I47</f>
        <v>0</v>
      </c>
      <c r="H33" s="32">
        <f t="shared" ref="H33:H38" si="5">+D33-E33</f>
        <v>0</v>
      </c>
      <c r="I33" s="14"/>
      <c r="J33" s="14"/>
      <c r="K33" s="14"/>
    </row>
    <row r="34" spans="1:11" ht="15.75" customHeight="1" x14ac:dyDescent="0.25">
      <c r="A34" s="105"/>
      <c r="B34" s="27">
        <v>402</v>
      </c>
      <c r="C34" s="32">
        <f>+'HC6'!C12+'HC6'!C31+'HC6'!C48</f>
        <v>0</v>
      </c>
      <c r="D34" s="32">
        <f>+'HC6'!F12+'HC6'!F31+'HC6'!F48</f>
        <v>0</v>
      </c>
      <c r="E34" s="32">
        <f>+'HC6'!G12+'HC6'!G31+'HC6'!G48</f>
        <v>0</v>
      </c>
      <c r="F34" s="32">
        <f>+'HC6'!H12+'HC6'!H31+'HC6'!H48</f>
        <v>0</v>
      </c>
      <c r="G34" s="32">
        <f>+'HC6'!I12+'HC6'!I31+'HC6'!I48</f>
        <v>0</v>
      </c>
      <c r="H34" s="32">
        <f t="shared" si="5"/>
        <v>0</v>
      </c>
      <c r="I34" s="14"/>
      <c r="J34" s="14"/>
      <c r="K34" s="14"/>
    </row>
    <row r="35" spans="1:11" ht="15.75" customHeight="1" x14ac:dyDescent="0.25">
      <c r="A35" s="105"/>
      <c r="B35" s="27">
        <v>403</v>
      </c>
      <c r="C35" s="32">
        <f>+'HC6'!C13+'HC6'!C32+'HC6'!C49</f>
        <v>0</v>
      </c>
      <c r="D35" s="32">
        <f>+'HC6'!F13+'HC6'!F32+'HC6'!F49</f>
        <v>0</v>
      </c>
      <c r="E35" s="32">
        <f>+'HC6'!G13+'HC6'!G32+'HC6'!G49</f>
        <v>0</v>
      </c>
      <c r="F35" s="32">
        <f>+'HC6'!H13+'HC6'!H32+'HC6'!H49</f>
        <v>0</v>
      </c>
      <c r="G35" s="32">
        <f>+'HC6'!I13+'HC6'!I32+'HC6'!I49</f>
        <v>0</v>
      </c>
      <c r="H35" s="32">
        <f t="shared" si="5"/>
        <v>0</v>
      </c>
      <c r="I35" s="14"/>
      <c r="J35" s="14"/>
      <c r="K35" s="14"/>
    </row>
    <row r="36" spans="1:11" ht="15.75" customHeight="1" x14ac:dyDescent="0.25">
      <c r="A36" s="105"/>
      <c r="B36" s="27">
        <v>404</v>
      </c>
      <c r="C36" s="32">
        <f>+'HC6'!C14+'HC6'!C33+'HC6'!C50</f>
        <v>0</v>
      </c>
      <c r="D36" s="32">
        <f>+'HC6'!F14+'HC6'!F33+'HC6'!F50</f>
        <v>0</v>
      </c>
      <c r="E36" s="32">
        <f>+'HC6'!G14+'HC6'!G33+'HC6'!G50</f>
        <v>0</v>
      </c>
      <c r="F36" s="32">
        <f>+'HC6'!H14+'HC6'!H33+'HC6'!H50</f>
        <v>0</v>
      </c>
      <c r="G36" s="32">
        <f>+'HC6'!I14+'HC6'!I33+'HC6'!I50</f>
        <v>0</v>
      </c>
      <c r="H36" s="32">
        <f t="shared" si="5"/>
        <v>0</v>
      </c>
      <c r="I36" s="14"/>
      <c r="J36" s="14"/>
      <c r="K36" s="14"/>
    </row>
    <row r="37" spans="1:11" ht="15.75" customHeight="1" x14ac:dyDescent="0.25">
      <c r="A37" s="105"/>
      <c r="B37" s="27">
        <v>407</v>
      </c>
      <c r="C37" s="32">
        <f>+'HC6'!C15+'HC6'!C34+'HC6'!C51</f>
        <v>0</v>
      </c>
      <c r="D37" s="32">
        <f>+'HC6'!F15+'HC6'!F34+'HC6'!F51</f>
        <v>0</v>
      </c>
      <c r="E37" s="32">
        <f>+'HC6'!G15+'HC6'!G34+'HC6'!G51</f>
        <v>0</v>
      </c>
      <c r="F37" s="32">
        <f>+'HC6'!H15+'HC6'!H34+'HC6'!H51</f>
        <v>0</v>
      </c>
      <c r="G37" s="32">
        <f>+'HC6'!I15+'HC6'!I34+'HC6'!I51</f>
        <v>0</v>
      </c>
      <c r="H37" s="32">
        <f t="shared" si="5"/>
        <v>0</v>
      </c>
      <c r="I37" s="14"/>
      <c r="J37" s="14"/>
      <c r="K37" s="14"/>
    </row>
    <row r="38" spans="1:11" ht="15.75" customHeight="1" x14ac:dyDescent="0.25">
      <c r="A38" s="105"/>
      <c r="B38" s="27">
        <v>411</v>
      </c>
      <c r="C38" s="32">
        <f>+'HC6'!C16+'HC6'!C35+'HC6'!C52</f>
        <v>0</v>
      </c>
      <c r="D38" s="32">
        <f>+'HC6'!F16+'HC6'!F35+'HC6'!F52</f>
        <v>0</v>
      </c>
      <c r="E38" s="32">
        <f>+'HC6'!G16+'HC6'!G35+'HC6'!G52</f>
        <v>0</v>
      </c>
      <c r="F38" s="32">
        <f>+'HC6'!H16+'HC6'!H35+'HC6'!H52</f>
        <v>0</v>
      </c>
      <c r="G38" s="32">
        <f>+'HC6'!I16+'HC6'!I35+'HC6'!I52</f>
        <v>0</v>
      </c>
      <c r="H38" s="32">
        <f t="shared" si="5"/>
        <v>0</v>
      </c>
      <c r="I38" s="14"/>
      <c r="J38" s="14"/>
      <c r="K38" s="14"/>
    </row>
    <row r="39" spans="1:11" ht="15.75" customHeight="1" x14ac:dyDescent="0.25">
      <c r="A39" s="105"/>
      <c r="B39" s="27" t="s">
        <v>16</v>
      </c>
      <c r="C39" s="33">
        <f t="shared" ref="C39:H39" si="6">SUM(C33:C38)</f>
        <v>0</v>
      </c>
      <c r="D39" s="33">
        <f t="shared" si="6"/>
        <v>0</v>
      </c>
      <c r="E39" s="33">
        <f t="shared" si="6"/>
        <v>0</v>
      </c>
      <c r="F39" s="33">
        <f t="shared" si="6"/>
        <v>0</v>
      </c>
      <c r="G39" s="33">
        <f t="shared" si="6"/>
        <v>0</v>
      </c>
      <c r="H39" s="33">
        <f t="shared" si="6"/>
        <v>0</v>
      </c>
      <c r="I39" s="14"/>
      <c r="J39" s="14"/>
      <c r="K39" s="14"/>
    </row>
    <row r="40" spans="1:11" ht="15.75" customHeight="1" x14ac:dyDescent="0.25">
      <c r="A40" s="14"/>
      <c r="B40" s="14"/>
      <c r="C40" s="28"/>
      <c r="D40" s="28"/>
      <c r="E40" s="28"/>
      <c r="F40" s="28"/>
      <c r="G40" s="28"/>
      <c r="H40" s="28"/>
      <c r="I40" s="14"/>
      <c r="J40" s="14"/>
      <c r="K40" s="14"/>
    </row>
    <row r="41" spans="1:11" ht="15.75" customHeight="1" x14ac:dyDescent="0.25">
      <c r="A41" s="14"/>
      <c r="B41" s="27" t="s">
        <v>79</v>
      </c>
      <c r="C41" s="33">
        <f t="shared" ref="C41:H41" si="7">+C39+C20</f>
        <v>0</v>
      </c>
      <c r="D41" s="33">
        <f t="shared" si="7"/>
        <v>0</v>
      </c>
      <c r="E41" s="33">
        <f t="shared" si="7"/>
        <v>0</v>
      </c>
      <c r="F41" s="33">
        <f t="shared" si="7"/>
        <v>0</v>
      </c>
      <c r="G41" s="33">
        <f t="shared" si="7"/>
        <v>0</v>
      </c>
      <c r="H41" s="33">
        <f t="shared" si="7"/>
        <v>0</v>
      </c>
      <c r="I41" s="14"/>
      <c r="J41" s="14"/>
      <c r="K41" s="14"/>
    </row>
    <row r="42" spans="1:11" ht="15.75" customHeight="1" x14ac:dyDescent="0.25">
      <c r="A42" s="14"/>
      <c r="B42" s="35" t="s">
        <v>147</v>
      </c>
      <c r="C42" s="14"/>
      <c r="D42" s="14"/>
      <c r="E42" s="14"/>
      <c r="F42" s="14"/>
      <c r="G42" s="14"/>
      <c r="H42" s="14"/>
      <c r="I42" s="14"/>
      <c r="J42" s="14"/>
      <c r="K42" s="14"/>
    </row>
    <row r="43" spans="1:11" ht="15.7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15.7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15.7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5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5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ht="15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5.7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5.7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15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ht="15.7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5.7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5.7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5.7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5.7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5.7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5.7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5.7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5.7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 ht="15.7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 ht="15.7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ht="15.7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ht="15.7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 ht="15.7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ht="15.7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ht="15.7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.7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 ht="15.7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ht="15.7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ht="15.7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ht="15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ht="15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ht="15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 ht="15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 ht="15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ht="15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 ht="15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</sheetData>
  <mergeCells count="10">
    <mergeCell ref="A23:A24"/>
    <mergeCell ref="A13:A20"/>
    <mergeCell ref="A32:A39"/>
    <mergeCell ref="A1:I1"/>
    <mergeCell ref="B2:H2"/>
    <mergeCell ref="B3:H3"/>
    <mergeCell ref="B4:H4"/>
    <mergeCell ref="A6:A7"/>
    <mergeCell ref="C7:D7"/>
    <mergeCell ref="C6:D6"/>
  </mergeCells>
  <printOptions horizontalCentered="1"/>
  <pageMargins left="0.39370078740157483" right="0.39370078740157483" top="0.39370078740157483" bottom="0.39370078740157483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HC11</vt:lpstr>
      <vt:lpstr>HC12</vt:lpstr>
      <vt:lpstr>HC13</vt:lpstr>
      <vt:lpstr>HC2</vt:lpstr>
      <vt:lpstr>HC3</vt:lpstr>
      <vt:lpstr>HC4</vt:lpstr>
      <vt:lpstr>HC5</vt:lpstr>
      <vt:lpstr>HC6</vt:lpstr>
      <vt:lpstr>HC7</vt:lpstr>
      <vt:lpstr>HC8</vt:lpstr>
      <vt:lpstr>HC9</vt:lpstr>
      <vt:lpstr>'HC8'!Área_de_impresión</vt:lpstr>
      <vt:lpstr>'HC9'!Área_de_impresión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</dc:creator>
  <cp:lastModifiedBy>NATALY GUTIERREZ</cp:lastModifiedBy>
  <cp:lastPrinted>2025-12-02T18:54:44Z</cp:lastPrinted>
  <dcterms:created xsi:type="dcterms:W3CDTF">2016-11-11T13:13:23Z</dcterms:created>
  <dcterms:modified xsi:type="dcterms:W3CDTF">2025-12-04T16:06:46Z</dcterms:modified>
</cp:coreProperties>
</file>