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75" windowWidth="10395" windowHeight="6660"/>
  </bookViews>
  <sheets>
    <sheet name="Valor en Petro " sheetId="1" r:id="rId1"/>
  </sheets>
  <calcPr calcId="144525"/>
</workbook>
</file>

<file path=xl/calcChain.xml><?xml version="1.0" encoding="utf-8"?>
<calcChain xmlns="http://schemas.openxmlformats.org/spreadsheetml/2006/main">
  <c r="F39" i="1" l="1"/>
  <c r="F37" i="1"/>
  <c r="F27" i="1"/>
  <c r="F26" i="1"/>
  <c r="F25" i="1"/>
  <c r="F24" i="1"/>
  <c r="F23" i="1"/>
  <c r="F22" i="1"/>
  <c r="F21" i="1"/>
  <c r="F20" i="1"/>
  <c r="F19" i="1"/>
  <c r="F18" i="1"/>
  <c r="F17" i="1"/>
  <c r="F7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<sst xmlns="http://schemas.openxmlformats.org/spreadsheetml/2006/main" count="112" uniqueCount="45">
  <si>
    <t>-</t>
  </si>
  <si>
    <t>Estudiantes de Pregrado</t>
  </si>
  <si>
    <t>Egresados de Pregrado</t>
  </si>
  <si>
    <t>Nombre de la Constancia /solicitud</t>
  </si>
  <si>
    <t>Const. Asignaturas inscritas y unidades credito (Carga Horaria)</t>
  </si>
  <si>
    <t xml:space="preserve">Const. Culminacion de estudios </t>
  </si>
  <si>
    <t>Const. Estudios emitida por la Facultad/ Nucleo</t>
  </si>
  <si>
    <t>Const. Haber realizado curso de induccion del serv. Comunitario</t>
  </si>
  <si>
    <t>Const. Inicio y culminacion semestro/año</t>
  </si>
  <si>
    <t>Const. Inscripción con horario</t>
  </si>
  <si>
    <t>Const. Inscripción indicando asignaturas</t>
  </si>
  <si>
    <t>Const. No estar incurso en RR</t>
  </si>
  <si>
    <t>Const. Promedio de Notas</t>
  </si>
  <si>
    <t>Const. Que indique la ubicación en plan  de estudios</t>
  </si>
  <si>
    <t>Cualquier otra constancia (cada hoja)</t>
  </si>
  <si>
    <t>Const. Notas</t>
  </si>
  <si>
    <t>Const. Lugar de promoción/rango academico</t>
  </si>
  <si>
    <t>Const. Modalidad de estudios</t>
  </si>
  <si>
    <t>Const. Pasantías(incluye las hospitalarias)</t>
  </si>
  <si>
    <t>Const. Que indique el perfil del egresado</t>
  </si>
  <si>
    <t>Plan (pensum) de estudios</t>
  </si>
  <si>
    <t>Programas( la hoja de portada firmada por Decano /Director)</t>
  </si>
  <si>
    <t>Programas( cada una de la hojas la  firma el  Director)(c/pag)</t>
  </si>
  <si>
    <t>Programas( cada una de la hojas la  firma el  Decano)(c/pag)</t>
  </si>
  <si>
    <t>Programas (todos los programas de las asignaturas)</t>
  </si>
  <si>
    <t>Recuperación de clave</t>
  </si>
  <si>
    <t>Retiro asignatura teóricas (c/u)</t>
  </si>
  <si>
    <t>Retiro asignatura lab (c/u)</t>
  </si>
  <si>
    <t>Retiro definitivo voluntario</t>
  </si>
  <si>
    <t>Solic cierre de expediente</t>
  </si>
  <si>
    <t>Solic reincorporación pregrado por causas no imputables</t>
  </si>
  <si>
    <t>Solvencia de Preparaduría</t>
  </si>
  <si>
    <t xml:space="preserve">Valor en petro </t>
  </si>
  <si>
    <t>TABLA DE RECUPERACION DE COSTOS (en Petro)                           TABLA Nº 1</t>
  </si>
  <si>
    <t>Const.Buena Conducta</t>
  </si>
  <si>
    <t>Const. Que indique es estudiante del último bieno</t>
  </si>
  <si>
    <t>Const. Que indique duración de la carrera/prog. postgrado</t>
  </si>
  <si>
    <r>
      <t>Solic estudio de equivalencia de las asignaturas (c/u) (</t>
    </r>
    <r>
      <rPr>
        <sz val="9"/>
        <color theme="1"/>
        <rFont val="Calibri"/>
        <family val="2"/>
        <scheme val="minor"/>
      </rPr>
      <t>12 pag aprox</t>
    </r>
  </si>
  <si>
    <t xml:space="preserve">Solic ingreso por equivalencia y/o traslado   </t>
  </si>
  <si>
    <t xml:space="preserve">Solic cambio de núcleo </t>
  </si>
  <si>
    <t xml:space="preserve">Solic cambio opción pregrado (tipo C)   </t>
  </si>
  <si>
    <t xml:space="preserve">Solic carreras paralelas en la misma Facultad   </t>
  </si>
  <si>
    <t xml:space="preserve">Evaluac. Asignaturas por movilidad , por Com.Equiv (C/asig) </t>
  </si>
  <si>
    <t xml:space="preserve">Bs. </t>
  </si>
  <si>
    <t>Nota: Valor del petro al 01/06/2023 es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</si>
</sst>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/>
    <xf numFmtId="0" fontId="0" fillId="0" borderId="7" xfId="0" applyBorder="1"/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9" xfId="0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Fill="1" applyBorder="1" applyAlignment="1">
      <alignment horizontal="right"/>
    </xf>
    <xf numFmtId="2" fontId="2" fillId="0" borderId="0" xfId="1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83"/>
  <sheetViews>
    <sheetView tabSelected="1" zoomScale="90" zoomScaleNormal="90" workbookViewId="0">
      <selection activeCell="A43" sqref="A43"/>
    </sheetView>
  </sheetViews>
  <sheetFormatPr baseColWidth="10" defaultRowHeight="15" x14ac:dyDescent="0.25"/>
  <cols>
    <col min="1" max="1" width="57" customWidth="1"/>
    <col min="2" max="2" width="12.85546875" customWidth="1"/>
    <col min="3" max="3" width="17" customWidth="1"/>
    <col min="4" max="4" width="3.7109375" customWidth="1"/>
    <col min="5" max="5" width="12.7109375" customWidth="1"/>
    <col min="6" max="6" width="15" customWidth="1"/>
  </cols>
  <sheetData>
    <row r="1" spans="1:7" ht="18.75" x14ac:dyDescent="0.3">
      <c r="A1" s="29" t="s">
        <v>33</v>
      </c>
      <c r="B1" s="29"/>
      <c r="C1" s="29"/>
      <c r="D1" s="29"/>
      <c r="E1" s="29"/>
      <c r="F1" s="29"/>
    </row>
    <row r="2" spans="1:7" ht="22.9" customHeight="1" x14ac:dyDescent="0.25">
      <c r="B2" s="28" t="s">
        <v>1</v>
      </c>
      <c r="C2" s="28"/>
      <c r="D2" s="21"/>
      <c r="E2" s="28" t="s">
        <v>2</v>
      </c>
      <c r="F2" s="28"/>
      <c r="G2" s="2"/>
    </row>
    <row r="3" spans="1:7" ht="6.6" customHeight="1" thickBot="1" x14ac:dyDescent="0.3"/>
    <row r="4" spans="1:7" ht="28.9" customHeight="1" x14ac:dyDescent="0.25">
      <c r="A4" s="13" t="s">
        <v>3</v>
      </c>
      <c r="B4" s="14" t="s">
        <v>32</v>
      </c>
      <c r="C4" s="15" t="s">
        <v>43</v>
      </c>
      <c r="D4" s="12"/>
      <c r="E4" s="13" t="s">
        <v>32</v>
      </c>
      <c r="F4" s="15" t="s">
        <v>43</v>
      </c>
    </row>
    <row r="5" spans="1:7" x14ac:dyDescent="0.25">
      <c r="A5" s="7" t="s">
        <v>4</v>
      </c>
      <c r="B5" s="6">
        <v>3.4533000000000001E-2</v>
      </c>
      <c r="C5" s="10">
        <f>B5*B43</f>
        <v>49.943351249999999</v>
      </c>
      <c r="D5" s="4"/>
      <c r="E5" s="8" t="s">
        <v>0</v>
      </c>
      <c r="F5" s="9" t="s">
        <v>0</v>
      </c>
    </row>
    <row r="6" spans="1:7" x14ac:dyDescent="0.25">
      <c r="A6" s="7" t="s">
        <v>34</v>
      </c>
      <c r="B6" s="6">
        <v>3.4533000000000001E-2</v>
      </c>
      <c r="C6" s="10">
        <f>B6*B43</f>
        <v>49.943351249999999</v>
      </c>
      <c r="D6" s="4"/>
      <c r="E6" s="8" t="s">
        <v>0</v>
      </c>
      <c r="F6" s="9" t="s">
        <v>0</v>
      </c>
    </row>
    <row r="7" spans="1:7" x14ac:dyDescent="0.25">
      <c r="A7" s="7" t="s">
        <v>5</v>
      </c>
      <c r="B7" s="6">
        <v>3.4533000000000001E-2</v>
      </c>
      <c r="C7" s="10">
        <f>B7*B43</f>
        <v>49.943351249999999</v>
      </c>
      <c r="D7" s="4"/>
      <c r="E7" s="8">
        <v>8.6332000000000006E-2</v>
      </c>
      <c r="F7" s="10">
        <f>E7*B43</f>
        <v>124.85765500000001</v>
      </c>
      <c r="G7" s="1"/>
    </row>
    <row r="8" spans="1:7" x14ac:dyDescent="0.25">
      <c r="A8" s="7" t="s">
        <v>6</v>
      </c>
      <c r="B8" s="6">
        <v>3.4533000000000001E-2</v>
      </c>
      <c r="C8" s="10">
        <f>B8*B43</f>
        <v>49.943351249999999</v>
      </c>
      <c r="D8" s="4"/>
      <c r="E8" s="8" t="s">
        <v>0</v>
      </c>
      <c r="F8" s="9" t="s">
        <v>0</v>
      </c>
      <c r="G8" s="1"/>
    </row>
    <row r="9" spans="1:7" x14ac:dyDescent="0.25">
      <c r="A9" s="7" t="s">
        <v>7</v>
      </c>
      <c r="B9" s="6">
        <v>3.4533000000000001E-2</v>
      </c>
      <c r="C9" s="10">
        <f>B9*B43</f>
        <v>49.943351249999999</v>
      </c>
      <c r="D9" s="4"/>
      <c r="E9" s="8" t="s">
        <v>0</v>
      </c>
      <c r="F9" s="9" t="s">
        <v>0</v>
      </c>
      <c r="G9" s="1"/>
    </row>
    <row r="10" spans="1:7" x14ac:dyDescent="0.25">
      <c r="A10" s="7" t="s">
        <v>8</v>
      </c>
      <c r="B10" s="6">
        <v>3.4533000000000001E-2</v>
      </c>
      <c r="C10" s="10">
        <f>B10*B43</f>
        <v>49.943351249999999</v>
      </c>
      <c r="D10" s="4"/>
      <c r="E10" s="8" t="s">
        <v>0</v>
      </c>
      <c r="F10" s="9" t="s">
        <v>0</v>
      </c>
      <c r="G10" s="1"/>
    </row>
    <row r="11" spans="1:7" x14ac:dyDescent="0.25">
      <c r="A11" s="7" t="s">
        <v>9</v>
      </c>
      <c r="B11" s="6">
        <v>3.4533000000000001E-2</v>
      </c>
      <c r="C11" s="10">
        <f>B11*B43</f>
        <v>49.943351249999999</v>
      </c>
      <c r="D11" s="4"/>
      <c r="E11" s="8" t="s">
        <v>0</v>
      </c>
      <c r="F11" s="9" t="s">
        <v>0</v>
      </c>
      <c r="G11" s="1"/>
    </row>
    <row r="12" spans="1:7" x14ac:dyDescent="0.25">
      <c r="A12" s="7" t="s">
        <v>10</v>
      </c>
      <c r="B12" s="6">
        <v>3.4533000000000001E-2</v>
      </c>
      <c r="C12" s="10">
        <f>B12*B43</f>
        <v>49.943351249999999</v>
      </c>
      <c r="D12" s="4"/>
      <c r="E12" s="8" t="s">
        <v>0</v>
      </c>
      <c r="F12" s="9" t="s">
        <v>0</v>
      </c>
      <c r="G12" s="1"/>
    </row>
    <row r="13" spans="1:7" x14ac:dyDescent="0.25">
      <c r="A13" s="7" t="s">
        <v>11</v>
      </c>
      <c r="B13" s="6">
        <v>3.4533000000000001E-2</v>
      </c>
      <c r="C13" s="10">
        <f>B13*B43</f>
        <v>49.943351249999999</v>
      </c>
      <c r="D13" s="4"/>
      <c r="E13" s="8" t="s">
        <v>0</v>
      </c>
      <c r="F13" s="9" t="s">
        <v>0</v>
      </c>
      <c r="G13" s="1"/>
    </row>
    <row r="14" spans="1:7" x14ac:dyDescent="0.25">
      <c r="A14" s="7" t="s">
        <v>12</v>
      </c>
      <c r="B14" s="6">
        <v>3.4533000000000001E-2</v>
      </c>
      <c r="C14" s="10">
        <f>B14*B43</f>
        <v>49.943351249999999</v>
      </c>
      <c r="D14" s="4"/>
      <c r="E14" s="8" t="s">
        <v>0</v>
      </c>
      <c r="F14" s="9" t="s">
        <v>0</v>
      </c>
      <c r="G14" s="1"/>
    </row>
    <row r="15" spans="1:7" x14ac:dyDescent="0.25">
      <c r="A15" s="7" t="s">
        <v>13</v>
      </c>
      <c r="B15" s="6">
        <v>3.4533000000000001E-2</v>
      </c>
      <c r="C15" s="10">
        <f>B15*B43</f>
        <v>49.943351249999999</v>
      </c>
      <c r="D15" s="4"/>
      <c r="E15" s="8" t="s">
        <v>0</v>
      </c>
      <c r="F15" s="9" t="s">
        <v>0</v>
      </c>
      <c r="G15" s="1"/>
    </row>
    <row r="16" spans="1:7" x14ac:dyDescent="0.25">
      <c r="A16" s="7" t="s">
        <v>35</v>
      </c>
      <c r="B16" s="6">
        <v>3.4533000000000001E-2</v>
      </c>
      <c r="C16" s="10">
        <f>B16*B43</f>
        <v>49.943351249999999</v>
      </c>
      <c r="D16" s="4"/>
      <c r="E16" s="8" t="s">
        <v>0</v>
      </c>
      <c r="F16" s="9" t="s">
        <v>0</v>
      </c>
      <c r="G16" s="1"/>
    </row>
    <row r="17" spans="1:7" x14ac:dyDescent="0.25">
      <c r="A17" s="7" t="s">
        <v>14</v>
      </c>
      <c r="B17" s="6">
        <v>3.4533000000000001E-2</v>
      </c>
      <c r="C17" s="10">
        <f>B17*B43</f>
        <v>49.943351249999999</v>
      </c>
      <c r="D17" s="4"/>
      <c r="E17" s="8">
        <v>8.6332000000000006E-2</v>
      </c>
      <c r="F17" s="10">
        <f>E17*B43</f>
        <v>124.85765500000001</v>
      </c>
      <c r="G17" s="1"/>
    </row>
    <row r="18" spans="1:7" x14ac:dyDescent="0.25">
      <c r="A18" s="7" t="s">
        <v>15</v>
      </c>
      <c r="B18" s="6">
        <v>6.9065000000000001E-2</v>
      </c>
      <c r="C18" s="10">
        <f>B18*B43</f>
        <v>99.885256249999998</v>
      </c>
      <c r="D18" s="4"/>
      <c r="E18" s="8">
        <v>8.6332000000000006E-2</v>
      </c>
      <c r="F18" s="10">
        <f>E18*B43</f>
        <v>124.85765500000001</v>
      </c>
      <c r="G18" s="1"/>
    </row>
    <row r="19" spans="1:7" x14ac:dyDescent="0.25">
      <c r="A19" s="23" t="s">
        <v>16</v>
      </c>
      <c r="B19" s="6" t="s">
        <v>0</v>
      </c>
      <c r="C19" s="9" t="s">
        <v>0</v>
      </c>
      <c r="D19" s="4"/>
      <c r="E19" s="8">
        <v>8.6332000000000006E-2</v>
      </c>
      <c r="F19" s="10">
        <f>E19*B43</f>
        <v>124.85765500000001</v>
      </c>
      <c r="G19" s="1"/>
    </row>
    <row r="20" spans="1:7" x14ac:dyDescent="0.25">
      <c r="A20" s="23" t="s">
        <v>17</v>
      </c>
      <c r="B20" s="6" t="s">
        <v>0</v>
      </c>
      <c r="C20" s="9" t="s">
        <v>0</v>
      </c>
      <c r="D20" s="5"/>
      <c r="E20" s="8">
        <v>8.6332000000000006E-2</v>
      </c>
      <c r="F20" s="10">
        <f>E20*B43</f>
        <v>124.85765500000001</v>
      </c>
      <c r="G20" s="1"/>
    </row>
    <row r="21" spans="1:7" x14ac:dyDescent="0.25">
      <c r="A21" s="23" t="s">
        <v>18</v>
      </c>
      <c r="B21" s="6" t="s">
        <v>0</v>
      </c>
      <c r="C21" s="9" t="s">
        <v>0</v>
      </c>
      <c r="D21" s="5"/>
      <c r="E21" s="8">
        <v>8.6332000000000006E-2</v>
      </c>
      <c r="F21" s="10">
        <f>E21*B43</f>
        <v>124.85765500000001</v>
      </c>
      <c r="G21" s="1"/>
    </row>
    <row r="22" spans="1:7" x14ac:dyDescent="0.25">
      <c r="A22" s="23" t="s">
        <v>36</v>
      </c>
      <c r="B22" s="6" t="s">
        <v>0</v>
      </c>
      <c r="C22" s="9" t="s">
        <v>0</v>
      </c>
      <c r="D22" s="5"/>
      <c r="E22" s="8">
        <v>8.6332000000000006E-2</v>
      </c>
      <c r="F22" s="10">
        <f>E22*B43</f>
        <v>124.85765500000001</v>
      </c>
      <c r="G22" s="1"/>
    </row>
    <row r="23" spans="1:7" x14ac:dyDescent="0.25">
      <c r="A23" s="23" t="s">
        <v>19</v>
      </c>
      <c r="B23" s="6" t="s">
        <v>0</v>
      </c>
      <c r="C23" s="9" t="s">
        <v>0</v>
      </c>
      <c r="D23" s="5"/>
      <c r="E23" s="8">
        <v>8.6332000000000006E-2</v>
      </c>
      <c r="F23" s="10">
        <f>E23*B43</f>
        <v>124.85765500000001</v>
      </c>
      <c r="G23" s="1"/>
    </row>
    <row r="24" spans="1:7" x14ac:dyDescent="0.25">
      <c r="A24" s="23" t="s">
        <v>20</v>
      </c>
      <c r="B24" s="6" t="s">
        <v>0</v>
      </c>
      <c r="C24" s="9" t="s">
        <v>0</v>
      </c>
      <c r="D24" s="5"/>
      <c r="E24" s="8">
        <v>8.6332000000000006E-2</v>
      </c>
      <c r="F24" s="10">
        <f>E24*B43</f>
        <v>124.85765500000001</v>
      </c>
      <c r="G24" s="1"/>
    </row>
    <row r="25" spans="1:7" x14ac:dyDescent="0.25">
      <c r="A25" s="23" t="s">
        <v>21</v>
      </c>
      <c r="B25" s="6" t="s">
        <v>0</v>
      </c>
      <c r="C25" s="9" t="s">
        <v>0</v>
      </c>
      <c r="D25" s="5"/>
      <c r="E25" s="8">
        <v>4.3166000000000003E-2</v>
      </c>
      <c r="F25" s="10">
        <f>E25*B43</f>
        <v>62.428827500000004</v>
      </c>
      <c r="G25" s="1"/>
    </row>
    <row r="26" spans="1:7" x14ac:dyDescent="0.25">
      <c r="A26" s="23" t="s">
        <v>22</v>
      </c>
      <c r="B26" s="6" t="s">
        <v>0</v>
      </c>
      <c r="C26" s="9" t="s">
        <v>0</v>
      </c>
      <c r="D26" s="5"/>
      <c r="E26" s="8">
        <v>3.4529999999999999E-3</v>
      </c>
      <c r="F26" s="10">
        <f>E26*B43</f>
        <v>4.9939012499999995</v>
      </c>
      <c r="G26" s="1"/>
    </row>
    <row r="27" spans="1:7" x14ac:dyDescent="0.25">
      <c r="A27" s="23" t="s">
        <v>23</v>
      </c>
      <c r="B27" s="6" t="s">
        <v>0</v>
      </c>
      <c r="C27" s="9" t="s">
        <v>0</v>
      </c>
      <c r="D27" s="5"/>
      <c r="E27" s="8">
        <v>3.4529999999999999E-3</v>
      </c>
      <c r="F27" s="10">
        <f>E27*B43</f>
        <v>4.9939012499999995</v>
      </c>
      <c r="G27" s="1"/>
    </row>
    <row r="28" spans="1:7" x14ac:dyDescent="0.25">
      <c r="A28" s="23" t="s">
        <v>24</v>
      </c>
      <c r="B28" s="6" t="s">
        <v>0</v>
      </c>
      <c r="C28" s="9" t="s">
        <v>0</v>
      </c>
      <c r="D28" s="5"/>
      <c r="E28" s="8" t="s">
        <v>0</v>
      </c>
      <c r="F28" s="9" t="s">
        <v>0</v>
      </c>
      <c r="G28" s="1"/>
    </row>
    <row r="29" spans="1:7" x14ac:dyDescent="0.25">
      <c r="A29" s="7" t="s">
        <v>25</v>
      </c>
      <c r="B29" s="6">
        <v>3.4533000000000001E-2</v>
      </c>
      <c r="C29" s="10">
        <f>B29*B43</f>
        <v>49.943351249999999</v>
      </c>
      <c r="D29" s="4"/>
      <c r="E29" s="8" t="s">
        <v>0</v>
      </c>
      <c r="F29" s="9" t="s">
        <v>0</v>
      </c>
      <c r="G29" s="1"/>
    </row>
    <row r="30" spans="1:7" x14ac:dyDescent="0.25">
      <c r="A30" s="7" t="s">
        <v>26</v>
      </c>
      <c r="B30" s="6">
        <v>6.9065000000000001E-2</v>
      </c>
      <c r="C30" s="10">
        <f>B30*B43</f>
        <v>99.885256249999998</v>
      </c>
      <c r="D30" s="4"/>
      <c r="E30" s="8" t="s">
        <v>0</v>
      </c>
      <c r="F30" s="9" t="s">
        <v>0</v>
      </c>
      <c r="G30" s="1"/>
    </row>
    <row r="31" spans="1:7" x14ac:dyDescent="0.25">
      <c r="A31" s="7" t="s">
        <v>27</v>
      </c>
      <c r="B31" s="6">
        <v>0.138131</v>
      </c>
      <c r="C31" s="10">
        <f>B31*B43</f>
        <v>199.77195875000001</v>
      </c>
      <c r="D31" s="4"/>
      <c r="E31" s="8" t="s">
        <v>0</v>
      </c>
      <c r="F31" s="9" t="s">
        <v>0</v>
      </c>
      <c r="G31" s="1"/>
    </row>
    <row r="32" spans="1:7" x14ac:dyDescent="0.25">
      <c r="A32" s="7" t="s">
        <v>28</v>
      </c>
      <c r="B32" s="6">
        <v>6.9065000000000001E-2</v>
      </c>
      <c r="C32" s="10">
        <f>B32*B43</f>
        <v>99.885256249999998</v>
      </c>
      <c r="D32" s="4"/>
      <c r="E32" s="8" t="s">
        <v>0</v>
      </c>
      <c r="F32" s="9" t="s">
        <v>0</v>
      </c>
      <c r="G32" s="1"/>
    </row>
    <row r="33" spans="1:7" x14ac:dyDescent="0.25">
      <c r="A33" s="7" t="s">
        <v>39</v>
      </c>
      <c r="B33" s="6">
        <v>3.4533000000000001E-2</v>
      </c>
      <c r="C33" s="10">
        <f>(B33*B43)*6</f>
        <v>299.66010749999998</v>
      </c>
      <c r="D33" s="4"/>
      <c r="E33" s="8" t="s">
        <v>0</v>
      </c>
      <c r="F33" s="9" t="s">
        <v>0</v>
      </c>
      <c r="G33" s="1"/>
    </row>
    <row r="34" spans="1:7" x14ac:dyDescent="0.25">
      <c r="A34" s="7" t="s">
        <v>40</v>
      </c>
      <c r="B34" s="6">
        <v>3.4533000000000001E-2</v>
      </c>
      <c r="C34" s="10">
        <f>(B34*B43)*6</f>
        <v>299.66010749999998</v>
      </c>
      <c r="D34" s="4"/>
      <c r="E34" s="8" t="s">
        <v>0</v>
      </c>
      <c r="F34" s="9" t="s">
        <v>0</v>
      </c>
      <c r="G34" s="1"/>
    </row>
    <row r="35" spans="1:7" x14ac:dyDescent="0.25">
      <c r="A35" s="7" t="s">
        <v>41</v>
      </c>
      <c r="B35" s="6">
        <v>3.4533000000000001E-2</v>
      </c>
      <c r="C35" s="10">
        <f>(B35*B43)*6</f>
        <v>299.66010749999998</v>
      </c>
      <c r="D35" s="4"/>
      <c r="E35" s="8" t="s">
        <v>0</v>
      </c>
      <c r="F35" s="9" t="s">
        <v>0</v>
      </c>
      <c r="G35" s="1"/>
    </row>
    <row r="36" spans="1:7" x14ac:dyDescent="0.25">
      <c r="A36" s="7" t="s">
        <v>29</v>
      </c>
      <c r="B36" s="6">
        <v>0.20719599999999999</v>
      </c>
      <c r="C36" s="10">
        <f>B36*B43</f>
        <v>299.65721500000001</v>
      </c>
      <c r="D36" s="4"/>
      <c r="E36" s="8" t="s">
        <v>0</v>
      </c>
      <c r="F36" s="9" t="s">
        <v>0</v>
      </c>
      <c r="G36" s="1"/>
    </row>
    <row r="37" spans="1:7" x14ac:dyDescent="0.25">
      <c r="A37" s="7" t="s">
        <v>37</v>
      </c>
      <c r="B37" s="6">
        <v>1.7266E-2</v>
      </c>
      <c r="C37" s="10">
        <f>(B37*B43)*12</f>
        <v>299.65143</v>
      </c>
      <c r="D37" s="4"/>
      <c r="E37" s="8">
        <v>8.6332000000000006E-2</v>
      </c>
      <c r="F37" s="10">
        <f>(E37*B43)*4</f>
        <v>499.43062000000003</v>
      </c>
      <c r="G37" s="1"/>
    </row>
    <row r="38" spans="1:7" x14ac:dyDescent="0.25">
      <c r="A38" s="7" t="s">
        <v>42</v>
      </c>
      <c r="B38" s="6">
        <v>8.6332000000000006E-2</v>
      </c>
      <c r="C38" s="10">
        <f>(B38*B43)</f>
        <v>124.85765500000001</v>
      </c>
      <c r="D38" s="3"/>
      <c r="E38" s="8" t="s">
        <v>0</v>
      </c>
      <c r="F38" s="9" t="s">
        <v>0</v>
      </c>
      <c r="G38" s="1"/>
    </row>
    <row r="39" spans="1:7" x14ac:dyDescent="0.25">
      <c r="A39" s="7" t="s">
        <v>38</v>
      </c>
      <c r="B39" s="6">
        <v>0.17266300000000001</v>
      </c>
      <c r="C39" s="10">
        <f>B39*B43</f>
        <v>249.71386375000003</v>
      </c>
      <c r="E39" s="22">
        <v>8.6332000000000006E-2</v>
      </c>
      <c r="F39" s="10">
        <f>(E39*B43)*4</f>
        <v>499.43062000000003</v>
      </c>
      <c r="G39" s="1"/>
    </row>
    <row r="40" spans="1:7" x14ac:dyDescent="0.25">
      <c r="A40" s="7" t="s">
        <v>30</v>
      </c>
      <c r="B40" s="6">
        <v>1.7266E-2</v>
      </c>
      <c r="C40" s="10">
        <f>B40*B43</f>
        <v>24.970952499999999</v>
      </c>
      <c r="E40" s="8" t="s">
        <v>0</v>
      </c>
      <c r="F40" s="9" t="s">
        <v>0</v>
      </c>
    </row>
    <row r="41" spans="1:7" ht="15.75" thickBot="1" x14ac:dyDescent="0.3">
      <c r="A41" s="11" t="s">
        <v>31</v>
      </c>
      <c r="B41" s="20">
        <v>3.4533000000000001E-2</v>
      </c>
      <c r="C41" s="10">
        <f>B41*B43</f>
        <v>49.943351249999999</v>
      </c>
      <c r="E41" s="19" t="s">
        <v>0</v>
      </c>
      <c r="F41" s="24" t="s">
        <v>0</v>
      </c>
    </row>
    <row r="42" spans="1:7" ht="20.45" customHeight="1" x14ac:dyDescent="0.25"/>
    <row r="43" spans="1:7" ht="18.75" x14ac:dyDescent="0.3">
      <c r="A43" s="26" t="s">
        <v>44</v>
      </c>
      <c r="B43" s="27">
        <v>1446.25</v>
      </c>
      <c r="C43" s="25"/>
      <c r="D43" s="25"/>
      <c r="E43" s="25"/>
      <c r="F43" s="25"/>
    </row>
    <row r="44" spans="1:7" ht="18.75" x14ac:dyDescent="0.3">
      <c r="A44" s="3"/>
      <c r="B44" s="30"/>
      <c r="C44" s="30"/>
      <c r="D44" s="16"/>
      <c r="E44" s="30"/>
      <c r="F44" s="30"/>
      <c r="G44" s="2"/>
    </row>
    <row r="45" spans="1:7" x14ac:dyDescent="0.25">
      <c r="A45" s="3"/>
      <c r="B45" s="3"/>
      <c r="C45" s="3"/>
      <c r="D45" s="3"/>
      <c r="E45" s="3"/>
      <c r="F45" s="3"/>
    </row>
    <row r="46" spans="1:7" x14ac:dyDescent="0.25">
      <c r="A46" s="17"/>
      <c r="B46" s="17"/>
      <c r="C46" s="17"/>
      <c r="D46" s="12"/>
      <c r="E46" s="17"/>
      <c r="F46" s="17"/>
    </row>
    <row r="47" spans="1:7" x14ac:dyDescent="0.25">
      <c r="A47" s="3"/>
      <c r="B47" s="3"/>
      <c r="C47" s="4"/>
      <c r="D47" s="4"/>
      <c r="E47" s="18"/>
      <c r="F47" s="18"/>
    </row>
    <row r="48" spans="1:7" x14ac:dyDescent="0.25">
      <c r="A48" s="3"/>
      <c r="B48" s="3"/>
      <c r="C48" s="4"/>
      <c r="D48" s="4"/>
      <c r="E48" s="18"/>
      <c r="F48" s="18"/>
    </row>
    <row r="49" spans="1:7" x14ac:dyDescent="0.25">
      <c r="A49" s="3"/>
      <c r="B49" s="3"/>
      <c r="C49" s="4"/>
      <c r="D49" s="4"/>
      <c r="E49" s="3"/>
      <c r="F49" s="4"/>
      <c r="G49" s="1"/>
    </row>
    <row r="50" spans="1:7" x14ac:dyDescent="0.25">
      <c r="A50" s="3"/>
      <c r="B50" s="3"/>
      <c r="C50" s="4"/>
      <c r="D50" s="4"/>
      <c r="E50" s="18"/>
      <c r="F50" s="5"/>
      <c r="G50" s="1"/>
    </row>
    <row r="51" spans="1:7" x14ac:dyDescent="0.25">
      <c r="A51" s="3"/>
      <c r="B51" s="3"/>
      <c r="C51" s="4"/>
      <c r="D51" s="4"/>
      <c r="E51" s="18"/>
      <c r="F51" s="5"/>
      <c r="G51" s="1"/>
    </row>
    <row r="52" spans="1:7" x14ac:dyDescent="0.25">
      <c r="A52" s="3"/>
      <c r="B52" s="3"/>
      <c r="C52" s="4"/>
      <c r="D52" s="4"/>
      <c r="E52" s="18"/>
      <c r="F52" s="5"/>
      <c r="G52" s="1"/>
    </row>
    <row r="53" spans="1:7" x14ac:dyDescent="0.25">
      <c r="A53" s="3"/>
      <c r="B53" s="3"/>
      <c r="C53" s="4"/>
      <c r="D53" s="4"/>
      <c r="E53" s="18"/>
      <c r="F53" s="5"/>
      <c r="G53" s="1"/>
    </row>
    <row r="54" spans="1:7" x14ac:dyDescent="0.25">
      <c r="A54" s="3"/>
      <c r="B54" s="3"/>
      <c r="C54" s="4"/>
      <c r="D54" s="4"/>
      <c r="E54" s="18"/>
      <c r="F54" s="5"/>
      <c r="G54" s="1"/>
    </row>
    <row r="55" spans="1:7" x14ac:dyDescent="0.25">
      <c r="A55" s="3"/>
      <c r="B55" s="3"/>
      <c r="C55" s="4"/>
      <c r="D55" s="4"/>
      <c r="E55" s="18"/>
      <c r="F55" s="5"/>
      <c r="G55" s="1"/>
    </row>
    <row r="56" spans="1:7" x14ac:dyDescent="0.25">
      <c r="A56" s="3"/>
      <c r="B56" s="3"/>
      <c r="C56" s="4"/>
      <c r="D56" s="4"/>
      <c r="E56" s="18"/>
      <c r="F56" s="5"/>
      <c r="G56" s="1"/>
    </row>
    <row r="57" spans="1:7" x14ac:dyDescent="0.25">
      <c r="A57" s="3"/>
      <c r="B57" s="3"/>
      <c r="C57" s="4"/>
      <c r="D57" s="4"/>
      <c r="E57" s="18"/>
      <c r="F57" s="5"/>
      <c r="G57" s="1"/>
    </row>
    <row r="58" spans="1:7" x14ac:dyDescent="0.25">
      <c r="A58" s="3"/>
      <c r="B58" s="3"/>
      <c r="C58" s="4"/>
      <c r="D58" s="4"/>
      <c r="E58" s="18"/>
      <c r="F58" s="5"/>
      <c r="G58" s="1"/>
    </row>
    <row r="59" spans="1:7" x14ac:dyDescent="0.25">
      <c r="A59" s="3"/>
      <c r="B59" s="3"/>
      <c r="C59" s="4"/>
      <c r="D59" s="4"/>
      <c r="E59" s="3"/>
      <c r="F59" s="4"/>
      <c r="G59" s="1"/>
    </row>
    <row r="60" spans="1:7" x14ac:dyDescent="0.25">
      <c r="A60" s="3"/>
      <c r="B60" s="3"/>
      <c r="C60" s="4"/>
      <c r="D60" s="4"/>
      <c r="E60" s="3"/>
      <c r="F60" s="4"/>
      <c r="G60" s="1"/>
    </row>
    <row r="61" spans="1:7" x14ac:dyDescent="0.25">
      <c r="A61" s="3"/>
      <c r="B61" s="18"/>
      <c r="C61" s="5"/>
      <c r="D61" s="4"/>
      <c r="E61" s="3"/>
      <c r="F61" s="4"/>
      <c r="G61" s="1"/>
    </row>
    <row r="62" spans="1:7" x14ac:dyDescent="0.25">
      <c r="A62" s="3"/>
      <c r="B62" s="18"/>
      <c r="C62" s="5"/>
      <c r="D62" s="5"/>
      <c r="E62" s="3"/>
      <c r="F62" s="4"/>
      <c r="G62" s="1"/>
    </row>
    <row r="63" spans="1:7" x14ac:dyDescent="0.25">
      <c r="A63" s="3"/>
      <c r="B63" s="18"/>
      <c r="C63" s="5"/>
      <c r="D63" s="5"/>
      <c r="E63" s="3"/>
      <c r="F63" s="4"/>
      <c r="G63" s="1"/>
    </row>
    <row r="64" spans="1:7" x14ac:dyDescent="0.25">
      <c r="A64" s="3"/>
      <c r="B64" s="18"/>
      <c r="C64" s="5"/>
      <c r="D64" s="5"/>
      <c r="E64" s="3"/>
      <c r="F64" s="4"/>
      <c r="G64" s="1"/>
    </row>
    <row r="65" spans="1:7" x14ac:dyDescent="0.25">
      <c r="A65" s="3"/>
      <c r="B65" s="18"/>
      <c r="C65" s="5"/>
      <c r="D65" s="5"/>
      <c r="E65" s="3"/>
      <c r="F65" s="4"/>
      <c r="G65" s="1"/>
    </row>
    <row r="66" spans="1:7" x14ac:dyDescent="0.25">
      <c r="A66" s="3"/>
      <c r="B66" s="18"/>
      <c r="C66" s="5"/>
      <c r="D66" s="5"/>
      <c r="E66" s="3"/>
      <c r="F66" s="4"/>
      <c r="G66" s="1"/>
    </row>
    <row r="67" spans="1:7" x14ac:dyDescent="0.25">
      <c r="A67" s="3"/>
      <c r="B67" s="18"/>
      <c r="C67" s="5"/>
      <c r="D67" s="5"/>
      <c r="E67" s="3"/>
      <c r="F67" s="4"/>
      <c r="G67" s="1"/>
    </row>
    <row r="68" spans="1:7" x14ac:dyDescent="0.25">
      <c r="A68" s="3"/>
      <c r="B68" s="18"/>
      <c r="C68" s="5"/>
      <c r="D68" s="5"/>
      <c r="E68" s="3"/>
      <c r="F68" s="4"/>
      <c r="G68" s="1"/>
    </row>
    <row r="69" spans="1:7" x14ac:dyDescent="0.25">
      <c r="A69" s="3"/>
      <c r="B69" s="18"/>
      <c r="C69" s="5"/>
      <c r="D69" s="5"/>
      <c r="E69" s="3"/>
      <c r="F69" s="4"/>
      <c r="G69" s="1"/>
    </row>
    <row r="70" spans="1:7" x14ac:dyDescent="0.25">
      <c r="A70" s="3"/>
      <c r="B70" s="18"/>
      <c r="C70" s="5"/>
      <c r="D70" s="5"/>
      <c r="E70" s="18"/>
      <c r="F70" s="5"/>
      <c r="G70" s="1"/>
    </row>
    <row r="71" spans="1:7" x14ac:dyDescent="0.25">
      <c r="A71" s="3"/>
      <c r="B71" s="3"/>
      <c r="C71" s="4"/>
      <c r="D71" s="4"/>
      <c r="E71" s="18"/>
      <c r="F71" s="5"/>
      <c r="G71" s="1"/>
    </row>
    <row r="72" spans="1:7" x14ac:dyDescent="0.25">
      <c r="A72" s="3"/>
      <c r="B72" s="3"/>
      <c r="C72" s="4"/>
      <c r="D72" s="4"/>
      <c r="E72" s="18"/>
      <c r="F72" s="5"/>
      <c r="G72" s="1"/>
    </row>
    <row r="73" spans="1:7" x14ac:dyDescent="0.25">
      <c r="A73" s="3"/>
      <c r="B73" s="3"/>
      <c r="C73" s="4"/>
      <c r="D73" s="4"/>
      <c r="E73" s="18"/>
      <c r="F73" s="5"/>
      <c r="G73" s="1"/>
    </row>
    <row r="74" spans="1:7" x14ac:dyDescent="0.25">
      <c r="A74" s="3"/>
      <c r="B74" s="3"/>
      <c r="C74" s="4"/>
      <c r="D74" s="4"/>
      <c r="E74" s="18"/>
      <c r="F74" s="5"/>
      <c r="G74" s="1"/>
    </row>
    <row r="75" spans="1:7" x14ac:dyDescent="0.25">
      <c r="A75" s="3"/>
      <c r="B75" s="3"/>
      <c r="C75" s="4"/>
      <c r="D75" s="4"/>
      <c r="E75" s="18"/>
      <c r="F75" s="5"/>
      <c r="G75" s="1"/>
    </row>
    <row r="76" spans="1:7" x14ac:dyDescent="0.25">
      <c r="A76" s="3"/>
      <c r="B76" s="3"/>
      <c r="C76" s="4"/>
      <c r="D76" s="4"/>
      <c r="E76" s="18"/>
      <c r="F76" s="5"/>
      <c r="G76" s="1"/>
    </row>
    <row r="77" spans="1:7" x14ac:dyDescent="0.25">
      <c r="A77" s="3"/>
      <c r="B77" s="3"/>
      <c r="C77" s="4"/>
      <c r="D77" s="4"/>
      <c r="E77" s="18"/>
      <c r="F77" s="5"/>
      <c r="G77" s="1"/>
    </row>
    <row r="78" spans="1:7" x14ac:dyDescent="0.25">
      <c r="A78" s="3"/>
      <c r="B78" s="3"/>
      <c r="C78" s="4"/>
      <c r="D78" s="4"/>
      <c r="E78" s="18"/>
      <c r="F78" s="5"/>
      <c r="G78" s="1"/>
    </row>
    <row r="79" spans="1:7" x14ac:dyDescent="0.25">
      <c r="A79" s="3"/>
      <c r="B79" s="3"/>
      <c r="C79" s="4"/>
      <c r="D79" s="4"/>
      <c r="E79" s="3"/>
      <c r="F79" s="4"/>
      <c r="G79" s="1"/>
    </row>
    <row r="80" spans="1:7" x14ac:dyDescent="0.25">
      <c r="A80" s="3"/>
      <c r="B80" s="3"/>
      <c r="C80" s="4"/>
      <c r="D80" s="3"/>
      <c r="E80" s="18"/>
      <c r="F80" s="5"/>
      <c r="G80" s="1"/>
    </row>
    <row r="81" spans="1:7" x14ac:dyDescent="0.25">
      <c r="A81" s="3"/>
      <c r="B81" s="3"/>
      <c r="C81" s="4"/>
      <c r="D81" s="3"/>
      <c r="E81" s="3"/>
      <c r="F81" s="4"/>
      <c r="G81" s="1"/>
    </row>
    <row r="82" spans="1:7" x14ac:dyDescent="0.25">
      <c r="A82" s="3"/>
      <c r="B82" s="3"/>
      <c r="C82" s="4"/>
      <c r="D82" s="3"/>
      <c r="E82" s="18"/>
      <c r="F82" s="5"/>
    </row>
    <row r="83" spans="1:7" x14ac:dyDescent="0.25">
      <c r="A83" s="3"/>
      <c r="B83" s="3"/>
      <c r="C83" s="4"/>
      <c r="D83" s="3"/>
      <c r="E83" s="18"/>
      <c r="F83" s="5"/>
    </row>
  </sheetData>
  <mergeCells count="5">
    <mergeCell ref="B2:C2"/>
    <mergeCell ref="E2:F2"/>
    <mergeCell ref="A1:F1"/>
    <mergeCell ref="B44:C44"/>
    <mergeCell ref="E44:F44"/>
  </mergeCells>
  <pageMargins left="0.28000000000000003" right="0.2" top="0.47244094488188981" bottom="0.43307086614173229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en Petro </vt:lpstr>
    </vt:vector>
  </TitlesOfParts>
  <Company>www.landerextremo.s5.com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Landerxtremo</dc:creator>
  <cp:lastModifiedBy>Lery Picon</cp:lastModifiedBy>
  <cp:lastPrinted>2022-03-02T14:05:05Z</cp:lastPrinted>
  <dcterms:created xsi:type="dcterms:W3CDTF">2021-10-27T00:38:59Z</dcterms:created>
  <dcterms:modified xsi:type="dcterms:W3CDTF">2023-06-02T13:15:02Z</dcterms:modified>
</cp:coreProperties>
</file>